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ratch" sheetId="1" r:id="rId1"/>
    <sheet name="Feuil1" sheetId="2" state="hidden" r:id="rId2"/>
  </sheets>
  <definedNames>
    <definedName name="_xlnm._FilterDatabase" localSheetId="0" hidden="1">'Scratch'!$A$1:$Y$87</definedName>
    <definedName name="chrono">'Scratch'!$Y$1</definedName>
    <definedName name="tempo">#REF!</definedName>
  </definedNames>
  <calcPr fullCalcOnLoad="1"/>
</workbook>
</file>

<file path=xl/sharedStrings.xml><?xml version="1.0" encoding="utf-8"?>
<sst xmlns="http://schemas.openxmlformats.org/spreadsheetml/2006/main" count="785" uniqueCount="468">
  <si>
    <t>Laura FAURE</t>
  </si>
  <si>
    <t>PIC</t>
  </si>
  <si>
    <t>TNT 1</t>
  </si>
  <si>
    <t>Ludovic ODJIN</t>
  </si>
  <si>
    <t>LOBBE Julien</t>
  </si>
  <si>
    <t>RUET Bastien</t>
  </si>
  <si>
    <t>TNT 2</t>
  </si>
  <si>
    <t>COYOT JULIEN</t>
  </si>
  <si>
    <t>STYCZEN PIERRE</t>
  </si>
  <si>
    <t>ABDELKRIM Tahar</t>
  </si>
  <si>
    <t>GOUBERT Guillaume</t>
  </si>
  <si>
    <t>FAUQUEUX Laurent</t>
  </si>
  <si>
    <t>MOREAU François</t>
  </si>
  <si>
    <t>Scratch</t>
  </si>
  <si>
    <t>Catég.</t>
  </si>
  <si>
    <t>Picard</t>
  </si>
  <si>
    <t>chrono</t>
  </si>
  <si>
    <t>Temps réel</t>
  </si>
  <si>
    <t>Dossard</t>
  </si>
  <si>
    <t>Coureur 1</t>
  </si>
  <si>
    <t>Coureur 2</t>
  </si>
  <si>
    <t>Coureur 3</t>
  </si>
  <si>
    <t>Coureur 4</t>
  </si>
  <si>
    <t>Coureur 5</t>
  </si>
  <si>
    <t>Catégorie</t>
  </si>
  <si>
    <t>Nom équipe</t>
  </si>
  <si>
    <t>Région</t>
  </si>
  <si>
    <t>PAQUI Pascal</t>
  </si>
  <si>
    <t>PAQUI Kévin</t>
  </si>
  <si>
    <t>PAQUI Rudy</t>
  </si>
  <si>
    <t>MANDART Pierre</t>
  </si>
  <si>
    <t>Se H</t>
  </si>
  <si>
    <t>ANDRESY ISSY</t>
  </si>
  <si>
    <t>Autres</t>
  </si>
  <si>
    <t>karine GRENON</t>
  </si>
  <si>
    <t>Karine MIELET</t>
  </si>
  <si>
    <t>Alexandre TIERS</t>
  </si>
  <si>
    <t>Christian LABALETTE</t>
  </si>
  <si>
    <t>Jonathan GORNY</t>
  </si>
  <si>
    <t>Se Mx</t>
  </si>
  <si>
    <t>Triatomic's</t>
  </si>
  <si>
    <t>NPDC</t>
  </si>
  <si>
    <t>Vet H</t>
  </si>
  <si>
    <t>Team Triathlon Baie de Somme</t>
  </si>
  <si>
    <t>BAHEUX Tony</t>
  </si>
  <si>
    <t>ROBART David</t>
  </si>
  <si>
    <t>LEGOUT Pierre</t>
  </si>
  <si>
    <t>LEGOUT Antoine</t>
  </si>
  <si>
    <t>DUPONT Benjamin</t>
  </si>
  <si>
    <t>Anouk LAHACHE</t>
  </si>
  <si>
    <t>Martial JADAS</t>
  </si>
  <si>
    <t>Stéphane LAHACHE</t>
  </si>
  <si>
    <t xml:space="preserve"> </t>
  </si>
  <si>
    <t>Vet Mx</t>
  </si>
  <si>
    <t>SERVIN</t>
  </si>
  <si>
    <t>PORQUET NICOLAS</t>
  </si>
  <si>
    <t>PORQUET CLAUDE</t>
  </si>
  <si>
    <t>PORQUET BENOIT</t>
  </si>
  <si>
    <t>VANDENBUSSCH SEBASTIEN</t>
  </si>
  <si>
    <t>SCA TRIATHLON NATATION</t>
  </si>
  <si>
    <t>frédéric DERAED</t>
  </si>
  <si>
    <t>gérard JUDE</t>
  </si>
  <si>
    <t>frédéric JAMA</t>
  </si>
  <si>
    <t>benoit SAMAILLE</t>
  </si>
  <si>
    <t>les poètes</t>
  </si>
  <si>
    <t xml:space="preserve">Sandrine LEMAHIEU </t>
  </si>
  <si>
    <t>Isabelle BOUDOUX</t>
  </si>
  <si>
    <t>Dominique PINAUD</t>
  </si>
  <si>
    <t>Vet F</t>
  </si>
  <si>
    <t>Les Vernoliennes</t>
  </si>
  <si>
    <t>laurent SOMAZZI</t>
  </si>
  <si>
    <t>samuel MASURE</t>
  </si>
  <si>
    <t>sebastien MINOTTE</t>
  </si>
  <si>
    <t>TSBA</t>
  </si>
  <si>
    <t>Beauvais 1</t>
  </si>
  <si>
    <t>Beauvais 2</t>
  </si>
  <si>
    <t>Beauvais 3</t>
  </si>
  <si>
    <t>Beauvais 5</t>
  </si>
  <si>
    <t>Laurent DEROUAL</t>
  </si>
  <si>
    <t>Alban LAVALLEE</t>
  </si>
  <si>
    <t>JM Lucas</t>
  </si>
  <si>
    <t>Gilles DEBRUYNE</t>
  </si>
  <si>
    <t>Se M</t>
  </si>
  <si>
    <t>Jean-Christophe DENNEVAL</t>
  </si>
  <si>
    <t>Eric MASCLET</t>
  </si>
  <si>
    <t>Gérald MENIGAULT</t>
  </si>
  <si>
    <t>Astre creillois 7</t>
  </si>
  <si>
    <t>Florent COUVERCELLE</t>
  </si>
  <si>
    <t>Matthieu DILASSEUR</t>
  </si>
  <si>
    <t>Christophe GOHIER</t>
  </si>
  <si>
    <t>Paul SEUWIN</t>
  </si>
  <si>
    <t>Astre creillois 6</t>
  </si>
  <si>
    <t>Astre creillois 5</t>
  </si>
  <si>
    <t>Astre creillois 4</t>
  </si>
  <si>
    <t>Astre creillois 3</t>
  </si>
  <si>
    <t>Astre creillois 2</t>
  </si>
  <si>
    <t>Astre creillois 1</t>
  </si>
  <si>
    <t>Loic LAVIN</t>
  </si>
  <si>
    <t>Gérard LECOU</t>
  </si>
  <si>
    <t>Frédéric MULLER</t>
  </si>
  <si>
    <t>Déborah LAVIN</t>
  </si>
  <si>
    <t>Charlotte BOUVIER</t>
  </si>
  <si>
    <t>Clarence PROTIN</t>
  </si>
  <si>
    <t>Christelle FRANCOIS</t>
  </si>
  <si>
    <t>Se F</t>
  </si>
  <si>
    <t>Sébastien MOINEAU</t>
  </si>
  <si>
    <t>Rémy MULLER</t>
  </si>
  <si>
    <t>Valentin BOUVIER</t>
  </si>
  <si>
    <t>François MALIGNAT</t>
  </si>
  <si>
    <t>Thierry BRULPORT</t>
  </si>
  <si>
    <t>Olivier HUET</t>
  </si>
  <si>
    <t>Lucas GARCON</t>
  </si>
  <si>
    <t>Hodyl Anthony</t>
  </si>
  <si>
    <t>Brouette Nathalie</t>
  </si>
  <si>
    <t>Hodyl Anne</t>
  </si>
  <si>
    <t>Les Vaillants</t>
  </si>
  <si>
    <t>Mathieu BOURLET</t>
  </si>
  <si>
    <t>Pierre IAGORIDCOV</t>
  </si>
  <si>
    <t>Frédéric MEUNIER</t>
  </si>
  <si>
    <t>Pierre BOURLET</t>
  </si>
  <si>
    <t>Enzo SONNECK</t>
  </si>
  <si>
    <t>Pierre SYS</t>
  </si>
  <si>
    <t>Sylvain LETENDART</t>
  </si>
  <si>
    <t>Johan VERDY</t>
  </si>
  <si>
    <t>Arnold WALLOIS</t>
  </si>
  <si>
    <t>Laurent HERBET</t>
  </si>
  <si>
    <t>Franck VANHOUTE</t>
  </si>
  <si>
    <t>Emmanuel GALBOURDIN</t>
  </si>
  <si>
    <t>Xavier DREUMONT</t>
  </si>
  <si>
    <t>Sandrine POIZOT</t>
  </si>
  <si>
    <t>Perrine VILLET</t>
  </si>
  <si>
    <t>Marie ISTIL</t>
  </si>
  <si>
    <t>Isabelle MINGAM</t>
  </si>
  <si>
    <t>Emma GALEA</t>
  </si>
  <si>
    <t>Justine SAUVAGE</t>
  </si>
  <si>
    <t>Anaëlle MINGAM</t>
  </si>
  <si>
    <t>Ju F</t>
  </si>
  <si>
    <t>La Team Beauvaisienne</t>
  </si>
  <si>
    <t>Christophe COUSIN</t>
  </si>
  <si>
    <t>Noël HOUGUENADE</t>
  </si>
  <si>
    <t>Denis COULOMBEL</t>
  </si>
  <si>
    <t>Anthony VERDY</t>
  </si>
  <si>
    <t>Mickael GORECKI</t>
  </si>
  <si>
    <t>Cedric CHESNEL</t>
  </si>
  <si>
    <t>Philippe DE OLIVERA</t>
  </si>
  <si>
    <t>Franck CLOUSSE</t>
  </si>
  <si>
    <t>Philippe DUVAL</t>
  </si>
  <si>
    <t>Jason LEGRAND</t>
  </si>
  <si>
    <t>Gervais LEGRAND</t>
  </si>
  <si>
    <t>Gaël CAZIER</t>
  </si>
  <si>
    <t>Les nageurs</t>
  </si>
  <si>
    <t>Alexandre MONTONNEAU</t>
  </si>
  <si>
    <t>Laurent MINGAM</t>
  </si>
  <si>
    <t>Benoit MONNERAY</t>
  </si>
  <si>
    <t>Nicolas GAUDE</t>
  </si>
  <si>
    <t>David TROUSSE</t>
  </si>
  <si>
    <t>Pierre HESSELBARTH</t>
  </si>
  <si>
    <t>Franck LEQUIEN</t>
  </si>
  <si>
    <t>Norbert MALICK</t>
  </si>
  <si>
    <t>Les touristes</t>
  </si>
  <si>
    <t>Benjamin HIVERT</t>
  </si>
  <si>
    <t>Dylan DORE</t>
  </si>
  <si>
    <t>Kevin DORE</t>
  </si>
  <si>
    <t>Loïc Tarniquet</t>
  </si>
  <si>
    <t>Chantilly Triathlon</t>
  </si>
  <si>
    <t>Beauvais 6</t>
  </si>
  <si>
    <t>Cyril VIENNOT</t>
  </si>
  <si>
    <t>Victor DEBIL CAUX</t>
  </si>
  <si>
    <t>Daniel SABIN</t>
  </si>
  <si>
    <t>Richard Gautier</t>
  </si>
  <si>
    <t>-</t>
  </si>
  <si>
    <t>IDF</t>
  </si>
  <si>
    <t>Cyril dufosse</t>
  </si>
  <si>
    <t>Olivier Gonzalez</t>
  </si>
  <si>
    <t>Stephane Poupart</t>
  </si>
  <si>
    <t>Philippe Jan</t>
  </si>
  <si>
    <t>Philippe Piris</t>
  </si>
  <si>
    <t xml:space="preserve">Ludovic Dailliez </t>
  </si>
  <si>
    <t>Jean baptiste Di betta</t>
  </si>
  <si>
    <t>Flavie VOTTE</t>
  </si>
  <si>
    <t>Catherine LOCMENT</t>
  </si>
  <si>
    <t>Virginie MASSON</t>
  </si>
  <si>
    <t>Sébastien FRITOT</t>
  </si>
  <si>
    <t>Run charrette</t>
  </si>
  <si>
    <t>TEAM Wellness 1</t>
  </si>
  <si>
    <t>Stephane Brighel</t>
  </si>
  <si>
    <t>TEAM Wellness 2</t>
  </si>
  <si>
    <t>TEAM Wellness 4</t>
  </si>
  <si>
    <t>Anne HENRIET</t>
  </si>
  <si>
    <t>BAILLET VINCENT</t>
  </si>
  <si>
    <t>BOULOT MAURICE</t>
  </si>
  <si>
    <t>COSYNS  LAURENT</t>
  </si>
  <si>
    <t>David MICHEL</t>
  </si>
  <si>
    <t>Samuel GORIN</t>
  </si>
  <si>
    <t>Bertrand MIDY</t>
  </si>
  <si>
    <t>Dominique MABILLE</t>
  </si>
  <si>
    <t>Terre de Soleil</t>
  </si>
  <si>
    <t>François DEBROUCKE</t>
  </si>
  <si>
    <t>Emmanuel FAURY</t>
  </si>
  <si>
    <t>Samuel POURCHEZ</t>
  </si>
  <si>
    <t>Stephane SAUVE</t>
  </si>
  <si>
    <t>SC ABBEVILLE TRIATHLON</t>
  </si>
  <si>
    <t>Stéphane COURTOIS</t>
  </si>
  <si>
    <t>Sylvain VIGNOLLES</t>
  </si>
  <si>
    <t>Julien COUET</t>
  </si>
  <si>
    <t>Yann ROSANT</t>
  </si>
  <si>
    <t>Ligne 6</t>
  </si>
  <si>
    <t>Vincent COMPIEGNE</t>
  </si>
  <si>
    <t>Franck GUENIN</t>
  </si>
  <si>
    <t>Hervé GOTTRAND</t>
  </si>
  <si>
    <t>JD VANHOUTTE</t>
  </si>
  <si>
    <t>LES ROYAL'S RIDERS</t>
  </si>
  <si>
    <t>Christian
DE BAILLIENCOURT</t>
  </si>
  <si>
    <t>Christophe LANGEROCK</t>
  </si>
  <si>
    <t>Côme DE BAILLIENCOURT</t>
  </si>
  <si>
    <t>VALOIS</t>
  </si>
  <si>
    <t>VILAIN JB</t>
  </si>
  <si>
    <t>AMIENS TRI6</t>
  </si>
  <si>
    <t>DEPOILLY Cédric</t>
  </si>
  <si>
    <t>APOSTOLY Vincent</t>
  </si>
  <si>
    <t xml:space="preserve">AMIENS TRI5 </t>
  </si>
  <si>
    <t>DUFAY gaetan</t>
  </si>
  <si>
    <t>MARTINEZ Robin</t>
  </si>
  <si>
    <t>VIGNOLLES Louis</t>
  </si>
  <si>
    <t>Ca H</t>
  </si>
  <si>
    <t xml:space="preserve">AMIENS TRI4 </t>
  </si>
  <si>
    <t>THIEBAUX Jean François</t>
  </si>
  <si>
    <t xml:space="preserve">AMIENS TRI3 </t>
  </si>
  <si>
    <t>MAISSE Fabrice</t>
  </si>
  <si>
    <t>LOUVEL Ludovic</t>
  </si>
  <si>
    <t>KRIM Florent</t>
  </si>
  <si>
    <t>KROCIEL Fred</t>
  </si>
  <si>
    <t>AMIENS TRI 2</t>
  </si>
  <si>
    <t>LEBLANC Cyril</t>
  </si>
  <si>
    <t>DA SILVA Thomas</t>
  </si>
  <si>
    <t>ALLART julien</t>
  </si>
  <si>
    <t>PILON Nicolas</t>
  </si>
  <si>
    <t>AMIENS TRI 1</t>
  </si>
  <si>
    <t>mathilde COTTEL</t>
  </si>
  <si>
    <t>Aurélie BOURAS</t>
  </si>
  <si>
    <t>Justine LEVILLAIN</t>
  </si>
  <si>
    <t>Lucie DELAPLACE</t>
  </si>
  <si>
    <t>AMIENS TRI GIRLS 1</t>
  </si>
  <si>
    <t>Amélie LEVILLAIN</t>
  </si>
  <si>
    <t>Nathalie GERME</t>
  </si>
  <si>
    <t>Louise BETOUT</t>
  </si>
  <si>
    <t>Camille POCHOL</t>
  </si>
  <si>
    <t>AMIENS TRI GIRLS 2</t>
  </si>
  <si>
    <t>Laurence DAUTREY</t>
  </si>
  <si>
    <t>Mathias ANCIBURE</t>
  </si>
  <si>
    <t>Ibrahima BA</t>
  </si>
  <si>
    <t>Max LAGANT</t>
  </si>
  <si>
    <t>Thierry BARRAUD</t>
  </si>
  <si>
    <t>Olivier FROISSARD</t>
  </si>
  <si>
    <t>Vincent POULET</t>
  </si>
  <si>
    <t>Pascal BEAUMONT</t>
  </si>
  <si>
    <t>Didier SECRET</t>
  </si>
  <si>
    <t>Eric HANOCQ</t>
  </si>
  <si>
    <t>Florian BOURGY</t>
  </si>
  <si>
    <t>US HAM TRIATHLON 3</t>
  </si>
  <si>
    <t>Alizée HANOCQ</t>
  </si>
  <si>
    <t>Chloé ROZIER</t>
  </si>
  <si>
    <t>Sophie COSTA</t>
  </si>
  <si>
    <t>US HAM TRIATHLON 2</t>
  </si>
  <si>
    <t>Yann LEMAIRE</t>
  </si>
  <si>
    <t>Dimitri GERVOISE</t>
  </si>
  <si>
    <t>Paul RIGAUX</t>
  </si>
  <si>
    <t>Lucas BOURGY</t>
  </si>
  <si>
    <t>US HAM TRIATHLON 1</t>
  </si>
  <si>
    <t>AMIENS/TRI CHU</t>
  </si>
  <si>
    <t>Burck Renaud</t>
  </si>
  <si>
    <t>Childes Colin</t>
  </si>
  <si>
    <t>Courtel Cedric</t>
  </si>
  <si>
    <t>Chantilly  Triathlon 1</t>
  </si>
  <si>
    <t>Allu Geneviève</t>
  </si>
  <si>
    <t>Bardel Agnes</t>
  </si>
  <si>
    <t>Koch Laetitia</t>
  </si>
  <si>
    <t>Chantilly  Triathlon 2</t>
  </si>
  <si>
    <t>Cedric Garault</t>
  </si>
  <si>
    <t>Rodolphe Rougemont</t>
  </si>
  <si>
    <t>Pascal Esposito</t>
  </si>
  <si>
    <t>Bruno Champagnay</t>
  </si>
  <si>
    <t>Henri Lefèvre</t>
  </si>
  <si>
    <t>Chantilly  Triathlon 3</t>
  </si>
  <si>
    <t>Navarre Isabelle</t>
  </si>
  <si>
    <t>Levatic Alexandra</t>
  </si>
  <si>
    <t>Chantilly  Triathlon 4</t>
  </si>
  <si>
    <t>Alice Chautard</t>
  </si>
  <si>
    <t>Childes Clara</t>
  </si>
  <si>
    <t>Diker Ines</t>
  </si>
  <si>
    <t>Chantilly  Triathlon 5</t>
  </si>
  <si>
    <t>Alain BASSIEN CAPSA</t>
  </si>
  <si>
    <t>Fabien JOACHIM</t>
  </si>
  <si>
    <t>Philippe HENWOOD</t>
  </si>
  <si>
    <t>NID KRYOL</t>
  </si>
  <si>
    <t>Haut de France</t>
  </si>
  <si>
    <t>DARRAS EMILIE</t>
  </si>
  <si>
    <t>DARRAS NATHALIE</t>
  </si>
  <si>
    <t>HAVART CORENTIN</t>
  </si>
  <si>
    <t>SHARK TEAM</t>
  </si>
  <si>
    <t>Guillaume PARZYBUT</t>
  </si>
  <si>
    <t>Stéphane ANFRIANI</t>
  </si>
  <si>
    <t>Antoine ANFRIANI</t>
  </si>
  <si>
    <t>Emanuel CHIBA</t>
  </si>
  <si>
    <t>Franck SCHOLTUS</t>
  </si>
  <si>
    <t>LES TRIFFERENTS</t>
  </si>
  <si>
    <t>Ferreira Ludovic</t>
  </si>
  <si>
    <t>Cadren Sébastien</t>
  </si>
  <si>
    <t>Langue Freddy</t>
  </si>
  <si>
    <t>SCA Abbeville 3</t>
  </si>
  <si>
    <t>Helen POWNALL</t>
  </si>
  <si>
    <t>Tristan LINDEPERG</t>
  </si>
  <si>
    <t>Alexiane GRAS</t>
  </si>
  <si>
    <t>Stefano BONSIGNORI</t>
  </si>
  <si>
    <t>Fabien HORN</t>
  </si>
  <si>
    <t>Agnes Golfier</t>
  </si>
  <si>
    <t>Annie Huynh</t>
  </si>
  <si>
    <t>Julien Drochon</t>
  </si>
  <si>
    <t>Steven Quehan</t>
  </si>
  <si>
    <t>Hips Hips Hourra</t>
  </si>
  <si>
    <t>Les BG du PSC</t>
  </si>
  <si>
    <t>Christian MERLE</t>
  </si>
  <si>
    <t>Marc   BEAU</t>
  </si>
  <si>
    <t>Tristan BEAU</t>
  </si>
  <si>
    <t>Pierre RIGOLET</t>
  </si>
  <si>
    <t>Hugues ROUVER</t>
  </si>
  <si>
    <t>LA BEAU CONNECTION</t>
  </si>
  <si>
    <t>Île de France</t>
  </si>
  <si>
    <t>Frédéric HENNEBERT</t>
  </si>
  <si>
    <t>Xavier GALEA</t>
  </si>
  <si>
    <t>Carine DUCORNET</t>
  </si>
  <si>
    <t>Laurent SCHITTER</t>
  </si>
  <si>
    <t>Delphine SCHITTER</t>
  </si>
  <si>
    <t>les TRI-funky</t>
  </si>
  <si>
    <t>Compiègne Triathlon 1</t>
  </si>
  <si>
    <t>Compiègne Triathlon 2</t>
  </si>
  <si>
    <t>Compiègne Triathlon 3</t>
  </si>
  <si>
    <t>Compiègne Triathlon 4</t>
  </si>
  <si>
    <t>Elie Chamillard</t>
  </si>
  <si>
    <t>Richard Guérin</t>
  </si>
  <si>
    <t>Olivier Duhamel</t>
  </si>
  <si>
    <t>Xavier HACHET</t>
  </si>
  <si>
    <t>Gael BARDET</t>
  </si>
  <si>
    <t>Pierre REMY</t>
  </si>
  <si>
    <t>Pastel Triathlon Saint Quentin</t>
  </si>
  <si>
    <t>Martin  DEMARQUOIS</t>
  </si>
  <si>
    <t>Thomas GANCEL</t>
  </si>
  <si>
    <t>Arthur LAUDREN</t>
  </si>
  <si>
    <t>Joahna CHAMPION</t>
  </si>
  <si>
    <t>AMIENS / NANTERRE</t>
  </si>
  <si>
    <t>Yann CORNEC</t>
  </si>
  <si>
    <t>David DEMAISON</t>
  </si>
  <si>
    <t>Cédric LOUIS</t>
  </si>
  <si>
    <t>Win-e Team 2</t>
  </si>
  <si>
    <t>Olivia Schwaller</t>
  </si>
  <si>
    <t>Marion Lefévre</t>
  </si>
  <si>
    <t>Gwenaelle Lefebvre</t>
  </si>
  <si>
    <t xml:space="preserve"> Isabelle Gourdeau</t>
  </si>
  <si>
    <t>Claire Gourdeau</t>
  </si>
  <si>
    <t>Joanne Delfort</t>
  </si>
  <si>
    <t>Manon Fournier</t>
  </si>
  <si>
    <t>Céline BESSON</t>
  </si>
  <si>
    <t>Valérie RIBEIRO</t>
  </si>
  <si>
    <t>Karine ROULET</t>
  </si>
  <si>
    <t>Nathalie BRULET</t>
  </si>
  <si>
    <t>Beaumont Triathlon Filles</t>
  </si>
  <si>
    <t>Christophe Roosen</t>
  </si>
  <si>
    <t>Yann GARRIDO</t>
  </si>
  <si>
    <t>Nicolas MACQUET</t>
  </si>
  <si>
    <t>Arnaud NOUVEL</t>
  </si>
  <si>
    <t>Beaumont Triathlon Garçons</t>
  </si>
  <si>
    <t>Benoit POULET</t>
  </si>
  <si>
    <t>Nicolas LECURU</t>
  </si>
  <si>
    <t>Alcide CHAMPAGNE</t>
  </si>
  <si>
    <t>Frederic DEVAUX</t>
  </si>
  <si>
    <t>Maxime THUILLIER</t>
  </si>
  <si>
    <t>Jacky TEYSSANDIER</t>
  </si>
  <si>
    <t>Olivier FICHAUX</t>
  </si>
  <si>
    <t>Philippe BLANCHART</t>
  </si>
  <si>
    <t>Remy LANGLET</t>
  </si>
  <si>
    <t>TNT 3</t>
  </si>
  <si>
    <t>Michele DELOT</t>
  </si>
  <si>
    <t>Jean DELOT</t>
  </si>
  <si>
    <t>Eric LOUDEAC</t>
  </si>
  <si>
    <t>Christophe DUFRENNE</t>
  </si>
  <si>
    <t>Emmanuelle DEVAUX</t>
  </si>
  <si>
    <t>TNT 4</t>
  </si>
  <si>
    <t>Melanie BERNHARD</t>
  </si>
  <si>
    <t>Laetitia LAGANT</t>
  </si>
  <si>
    <t>Sabah CHAMPAGNE</t>
  </si>
  <si>
    <t>TNT 5</t>
  </si>
  <si>
    <t>Emilie Pereira</t>
  </si>
  <si>
    <t>Maxime Malthere</t>
  </si>
  <si>
    <t>Benjamin Schwaller</t>
  </si>
  <si>
    <t>Gabin Bouhours</t>
  </si>
  <si>
    <t>Baptiste Ancellin</t>
  </si>
  <si>
    <t>Compiegne Tri cadets</t>
  </si>
  <si>
    <t>Pic</t>
  </si>
  <si>
    <t>Guillaume COMBE</t>
  </si>
  <si>
    <t>Hervé CAMI</t>
  </si>
  <si>
    <t>CHORON MICHEL</t>
  </si>
  <si>
    <t>POULET ALAIN</t>
  </si>
  <si>
    <t>GRAVE NATHANAEL</t>
  </si>
  <si>
    <t>PUTTEMANS JEREMY</t>
  </si>
  <si>
    <t>CREPY TRI HOMME 2</t>
  </si>
  <si>
    <t>LOISEAU THOMAS</t>
  </si>
  <si>
    <t>OUDOT PHILIPPE</t>
  </si>
  <si>
    <t>KOWALSKI GUILLAUME</t>
  </si>
  <si>
    <t>CREPY TRI HOMME 1</t>
  </si>
  <si>
    <t>MULLIEZ JULY</t>
  </si>
  <si>
    <t>BOURDOUIN ISABELLE</t>
  </si>
  <si>
    <t>ROBINEAU THIBAULT</t>
  </si>
  <si>
    <t>ROBINEAU MORGAN</t>
  </si>
  <si>
    <t>CREPY TRI MIXTE 2</t>
  </si>
  <si>
    <t>CLOUIN LOETITIA</t>
  </si>
  <si>
    <t>MASSCHELIN JAN</t>
  </si>
  <si>
    <t>MOREL ERIC</t>
  </si>
  <si>
    <t>LENOIR MICKAEL</t>
  </si>
  <si>
    <t>ROLAND JEAN PIERRE</t>
  </si>
  <si>
    <t>CREPY TRI MIXTE 1</t>
  </si>
  <si>
    <t>LECEFEL CECILE</t>
  </si>
  <si>
    <t>ODJIN SOPHIE</t>
  </si>
  <si>
    <t>POLARD CAROLINE</t>
  </si>
  <si>
    <t>POLARD MARIE</t>
  </si>
  <si>
    <t>LEFEBVRE FREDERIQUE</t>
  </si>
  <si>
    <t>CREPY TRI GIRLS</t>
  </si>
  <si>
    <t>Benoit DE GUIO</t>
  </si>
  <si>
    <t>Gwendoline FALEMPIN</t>
  </si>
  <si>
    <t>emmanuel PLANET</t>
  </si>
  <si>
    <t>frederic NADAUD</t>
  </si>
  <si>
    <t>ASPTT COMPIEGNE</t>
  </si>
  <si>
    <t>Jerome Berthemet</t>
  </si>
  <si>
    <t>Judicaël Dujon</t>
  </si>
  <si>
    <t>Maxime Kowalinski</t>
  </si>
  <si>
    <t>TC Omois</t>
  </si>
  <si>
    <t>Arnaud CUVILLIER</t>
  </si>
  <si>
    <t>Thomas BESSEAU</t>
  </si>
  <si>
    <t>Victor LIOT</t>
  </si>
  <si>
    <t>Jean-François DIGNE</t>
  </si>
  <si>
    <t>François LYON</t>
  </si>
  <si>
    <t>Patrick BIATO</t>
  </si>
  <si>
    <t>Grégory HORVAIS</t>
  </si>
  <si>
    <t>Emmanuel LETAN</t>
  </si>
  <si>
    <t>Pierre VIRET</t>
  </si>
  <si>
    <t>Florian RIOCROS</t>
  </si>
  <si>
    <t>Guy HUBERT</t>
  </si>
  <si>
    <t>Guillaume HENNION</t>
  </si>
  <si>
    <t>Ylia BORISOV</t>
  </si>
  <si>
    <t>Ca Mx</t>
  </si>
  <si>
    <t>Jack Mc Comish</t>
  </si>
  <si>
    <t>Bruno MARTINEZ</t>
  </si>
  <si>
    <t>ROSE Jean Christophe</t>
  </si>
  <si>
    <t>OISE</t>
  </si>
  <si>
    <t>oise</t>
  </si>
  <si>
    <t>Ironcool PSC</t>
  </si>
  <si>
    <t>La dream Team beauvais Tri</t>
  </si>
  <si>
    <t>Les kikis Beauvais Triathlon</t>
  </si>
  <si>
    <t>Les vétérans Beauvais Triathlon</t>
  </si>
  <si>
    <t>Les manchots - Beauvais Triathlon</t>
  </si>
  <si>
    <t>Chrono montée vélo</t>
  </si>
  <si>
    <t>Tps RUN</t>
  </si>
  <si>
    <t>Clmt RUN</t>
  </si>
  <si>
    <t>Tps SWIM + T1</t>
  </si>
  <si>
    <t>Clmt SWIM + T1</t>
  </si>
  <si>
    <t>Chrono RUN</t>
  </si>
  <si>
    <t>Chrono BIKE + T2</t>
  </si>
  <si>
    <t>Clmt BIKE +T2</t>
  </si>
  <si>
    <t>Oise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</si>
</sst>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[$-F400]h:mm:ss\ AM/PM"/>
    <numFmt numFmtId="166" formatCode="h:mm:ss;@"/>
    <numFmt numFmtId="167" formatCode="#,##0.00\ &quot;€&quot;"/>
    <numFmt numFmtId="168" formatCode="dd/mm/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2"/>
      <name val="Arial"/>
      <family val="2"/>
    </font>
    <font>
      <b/>
      <sz val="12"/>
      <color indexed="62"/>
      <name val="Times New Roman"/>
      <family val="1"/>
    </font>
    <font>
      <b/>
      <sz val="12"/>
      <color indexed="30"/>
      <name val="Times New Roman"/>
      <family val="1"/>
    </font>
    <font>
      <b/>
      <sz val="8"/>
      <color indexed="30"/>
      <name val="Arial"/>
      <family val="2"/>
    </font>
    <font>
      <b/>
      <sz val="12"/>
      <color indexed="53"/>
      <name val="Times New Roman"/>
      <family val="1"/>
    </font>
    <font>
      <b/>
      <sz val="8"/>
      <color indexed="53"/>
      <name val="Arial"/>
      <family val="2"/>
    </font>
    <font>
      <b/>
      <sz val="12"/>
      <color indexed="57"/>
      <name val="Times New Roman"/>
      <family val="1"/>
    </font>
    <font>
      <b/>
      <sz val="8"/>
      <color indexed="57"/>
      <name val="Arial"/>
      <family val="2"/>
    </font>
    <font>
      <b/>
      <sz val="12"/>
      <color indexed="60"/>
      <name val="Times New Roman"/>
      <family val="1"/>
    </font>
    <font>
      <b/>
      <sz val="8"/>
      <color indexed="60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7030A0"/>
      <name val="Times New Roman"/>
      <family val="1"/>
    </font>
    <font>
      <b/>
      <sz val="12"/>
      <color rgb="FF0033CC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rgb="FFC00000"/>
      <name val="Times New Roman"/>
      <family val="1"/>
    </font>
    <font>
      <b/>
      <sz val="8"/>
      <color rgb="FF0033CC"/>
      <name val="Arial"/>
      <family val="2"/>
    </font>
    <font>
      <b/>
      <sz val="8"/>
      <color theme="9" tint="-0.24997000396251678"/>
      <name val="Arial"/>
      <family val="2"/>
    </font>
    <font>
      <b/>
      <sz val="8"/>
      <color rgb="FF7030A0"/>
      <name val="Arial"/>
      <family val="2"/>
    </font>
    <font>
      <b/>
      <sz val="8"/>
      <color rgb="FFC00000"/>
      <name val="Arial"/>
      <family val="2"/>
    </font>
    <font>
      <b/>
      <sz val="8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2" fillId="27" borderId="3" applyNumberFormat="0" applyFont="0" applyAlignment="0" applyProtection="0"/>
    <xf numFmtId="0" fontId="47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0" fontId="1" fillId="0" borderId="0" applyFill="0" applyProtection="0">
      <alignment/>
    </xf>
    <xf numFmtId="0" fontId="42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0">
    <xf numFmtId="0" fontId="0" fillId="0" borderId="0" xfId="0" applyAlignment="1">
      <alignment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4" fillId="0" borderId="11" xfId="45" applyNumberFormat="1" applyFont="1" applyFill="1" applyBorder="1" applyAlignment="1">
      <alignment horizontal="center" vertical="center" wrapText="1"/>
      <protection/>
    </xf>
    <xf numFmtId="49" fontId="4" fillId="0" borderId="11" xfId="46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49" fontId="4" fillId="0" borderId="12" xfId="45" applyNumberFormat="1" applyFont="1" applyFill="1" applyBorder="1" applyAlignment="1">
      <alignment horizontal="center" vertical="center" wrapText="1"/>
      <protection/>
    </xf>
    <xf numFmtId="49" fontId="4" fillId="0" borderId="12" xfId="46" applyNumberFormat="1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66" fillId="0" borderId="17" xfId="45" applyNumberFormat="1" applyFont="1" applyFill="1" applyBorder="1" applyAlignment="1">
      <alignment horizontal="center" vertical="center" wrapText="1"/>
      <protection/>
    </xf>
    <xf numFmtId="49" fontId="67" fillId="0" borderId="17" xfId="45" applyNumberFormat="1" applyFont="1" applyFill="1" applyBorder="1" applyAlignment="1">
      <alignment horizontal="center" vertical="center" wrapText="1"/>
      <protection/>
    </xf>
    <xf numFmtId="49" fontId="4" fillId="0" borderId="17" xfId="45" applyNumberFormat="1" applyFont="1" applyFill="1" applyBorder="1" applyAlignment="1">
      <alignment horizontal="center" vertical="center" wrapText="1"/>
      <protection/>
    </xf>
    <xf numFmtId="49" fontId="9" fillId="0" borderId="17" xfId="45" applyNumberFormat="1" applyFont="1" applyFill="1" applyBorder="1" applyAlignment="1">
      <alignment horizontal="center" vertical="center" wrapText="1"/>
      <protection/>
    </xf>
    <xf numFmtId="49" fontId="4" fillId="0" borderId="17" xfId="46" applyNumberFormat="1" applyFont="1" applyFill="1" applyBorder="1" applyAlignment="1">
      <alignment horizontal="center" vertical="center" wrapText="1"/>
      <protection/>
    </xf>
    <xf numFmtId="49" fontId="68" fillId="0" borderId="17" xfId="46" applyNumberFormat="1" applyFont="1" applyFill="1" applyBorder="1" applyAlignment="1">
      <alignment horizontal="center" vertical="center" wrapText="1"/>
      <protection/>
    </xf>
    <xf numFmtId="49" fontId="68" fillId="0" borderId="17" xfId="59" applyNumberFormat="1" applyFont="1" applyFill="1" applyBorder="1" applyAlignment="1">
      <alignment horizontal="center" vertical="center" wrapText="1"/>
      <protection/>
    </xf>
    <xf numFmtId="49" fontId="69" fillId="0" borderId="17" xfId="45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70" fillId="0" borderId="17" xfId="45" applyNumberFormat="1" applyFont="1" applyFill="1" applyBorder="1" applyAlignment="1">
      <alignment horizontal="center" vertical="center" wrapText="1"/>
      <protection/>
    </xf>
    <xf numFmtId="49" fontId="10" fillId="0" borderId="17" xfId="45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 wrapText="1"/>
      <protection/>
    </xf>
    <xf numFmtId="49" fontId="4" fillId="0" borderId="13" xfId="45" applyNumberFormat="1" applyFont="1" applyFill="1" applyBorder="1" applyAlignment="1">
      <alignment horizontal="center" vertical="center" wrapText="1"/>
      <protection/>
    </xf>
    <xf numFmtId="49" fontId="4" fillId="0" borderId="14" xfId="4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41" fillId="0" borderId="17" xfId="45" applyNumberFormat="1" applyFont="1" applyFill="1" applyBorder="1" applyAlignment="1">
      <alignment horizontal="center" vertical="center" wrapText="1"/>
      <protection/>
    </xf>
    <xf numFmtId="1" fontId="41" fillId="0" borderId="17" xfId="0" applyNumberFormat="1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/>
    </xf>
    <xf numFmtId="0" fontId="41" fillId="0" borderId="17" xfId="45" applyNumberFormat="1" applyFont="1" applyFill="1" applyBorder="1" applyAlignment="1">
      <alignment horizontal="center" vertical="center" wrapText="1"/>
      <protection/>
    </xf>
    <xf numFmtId="49" fontId="9" fillId="0" borderId="18" xfId="45" applyNumberFormat="1" applyFont="1" applyFill="1" applyBorder="1" applyAlignment="1">
      <alignment horizontal="center" vertical="center" wrapText="1"/>
      <protection/>
    </xf>
    <xf numFmtId="0" fontId="39" fillId="0" borderId="19" xfId="0" applyFont="1" applyFill="1" applyBorder="1" applyAlignment="1">
      <alignment horizontal="center" vertical="center"/>
    </xf>
    <xf numFmtId="0" fontId="4" fillId="0" borderId="11" xfId="4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49" fontId="9" fillId="0" borderId="22" xfId="45" applyNumberFormat="1" applyFont="1" applyFill="1" applyBorder="1" applyAlignment="1">
      <alignment horizontal="center" vertical="center" wrapText="1"/>
      <protection/>
    </xf>
    <xf numFmtId="1" fontId="41" fillId="0" borderId="23" xfId="45" applyNumberFormat="1" applyFont="1" applyFill="1" applyBorder="1" applyAlignment="1">
      <alignment horizontal="center" vertical="center" wrapText="1"/>
      <protection/>
    </xf>
    <xf numFmtId="49" fontId="4" fillId="0" borderId="24" xfId="45" applyNumberFormat="1" applyFont="1" applyFill="1" applyBorder="1" applyAlignment="1">
      <alignment horizontal="center" vertical="center" wrapText="1"/>
      <protection/>
    </xf>
    <xf numFmtId="49" fontId="4" fillId="0" borderId="20" xfId="45" applyNumberFormat="1" applyFont="1" applyFill="1" applyBorder="1" applyAlignment="1">
      <alignment horizontal="center" vertical="center" wrapText="1"/>
      <protection/>
    </xf>
    <xf numFmtId="49" fontId="4" fillId="0" borderId="25" xfId="45" applyNumberFormat="1" applyFont="1" applyFill="1" applyBorder="1" applyAlignment="1">
      <alignment horizontal="center" vertical="center" wrapText="1"/>
      <protection/>
    </xf>
    <xf numFmtId="49" fontId="66" fillId="0" borderId="23" xfId="45" applyNumberFormat="1" applyFont="1" applyFill="1" applyBorder="1" applyAlignment="1">
      <alignment horizontal="center" vertical="center" wrapText="1"/>
      <protection/>
    </xf>
    <xf numFmtId="164" fontId="6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49" fontId="4" fillId="0" borderId="26" xfId="45" applyNumberFormat="1" applyFont="1" applyFill="1" applyBorder="1" applyAlignment="1">
      <alignment horizontal="center" vertical="center" wrapText="1"/>
      <protection/>
    </xf>
    <xf numFmtId="49" fontId="4" fillId="0" borderId="21" xfId="45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4" fontId="39" fillId="0" borderId="27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49" fontId="9" fillId="0" borderId="29" xfId="45" applyNumberFormat="1" applyFont="1" applyFill="1" applyBorder="1" applyAlignment="1">
      <alignment horizontal="center" vertical="center" wrapText="1"/>
      <protection/>
    </xf>
    <xf numFmtId="1" fontId="41" fillId="0" borderId="30" xfId="0" applyNumberFormat="1" applyFont="1" applyFill="1" applyBorder="1" applyAlignment="1">
      <alignment horizontal="center" vertical="center" wrapText="1"/>
    </xf>
    <xf numFmtId="49" fontId="4" fillId="0" borderId="31" xfId="45" applyNumberFormat="1" applyFont="1" applyFill="1" applyBorder="1" applyAlignment="1">
      <alignment horizontal="center" vertical="center" wrapText="1"/>
      <protection/>
    </xf>
    <xf numFmtId="49" fontId="4" fillId="0" borderId="27" xfId="45" applyNumberFormat="1" applyFont="1" applyFill="1" applyBorder="1" applyAlignment="1">
      <alignment horizontal="center" vertical="center" wrapText="1"/>
      <protection/>
    </xf>
    <xf numFmtId="49" fontId="4" fillId="0" borderId="32" xfId="45" applyNumberFormat="1" applyFont="1" applyFill="1" applyBorder="1" applyAlignment="1">
      <alignment horizontal="center" vertical="center" wrapText="1"/>
      <protection/>
    </xf>
    <xf numFmtId="49" fontId="4" fillId="0" borderId="30" xfId="45" applyNumberFormat="1" applyFont="1" applyFill="1" applyBorder="1" applyAlignment="1">
      <alignment horizontal="center" vertical="center" wrapText="1"/>
      <protection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49" fontId="4" fillId="0" borderId="33" xfId="45" applyNumberFormat="1" applyFont="1" applyFill="1" applyBorder="1" applyAlignment="1">
      <alignment horizontal="center" vertical="center" wrapText="1"/>
      <protection/>
    </xf>
    <xf numFmtId="49" fontId="4" fillId="0" borderId="28" xfId="45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Excel Built-in Normal 2" xfId="46"/>
    <cellStyle name="Insatisfaisant" xfId="47"/>
    <cellStyle name="Hyperlink" xfId="48"/>
    <cellStyle name="Lien hypertexte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workbookViewId="0" topLeftCell="B1">
      <selection activeCell="H10" sqref="H10"/>
    </sheetView>
  </sheetViews>
  <sheetFormatPr defaultColWidth="11.421875" defaultRowHeight="12.75"/>
  <cols>
    <col min="1" max="1" width="7.7109375" style="8" hidden="1" customWidth="1"/>
    <col min="2" max="2" width="10.00390625" style="17" bestFit="1" customWidth="1"/>
    <col min="3" max="3" width="11.8515625" style="8" hidden="1" customWidth="1"/>
    <col min="4" max="4" width="20.7109375" style="54" customWidth="1"/>
    <col min="5" max="5" width="6.140625" style="18" bestFit="1" customWidth="1"/>
    <col min="6" max="6" width="13.8515625" style="25" customWidth="1"/>
    <col min="7" max="9" width="11.7109375" style="47" customWidth="1"/>
    <col min="10" max="10" width="11.7109375" style="48" customWidth="1"/>
    <col min="11" max="11" width="7.28125" style="8" customWidth="1"/>
    <col min="12" max="12" width="9.57421875" style="25" customWidth="1"/>
    <col min="13" max="13" width="10.28125" style="26" customWidth="1"/>
    <col min="14" max="14" width="11.8515625" style="8" customWidth="1"/>
    <col min="15" max="15" width="9.00390625" style="8" customWidth="1"/>
    <col min="16" max="16" width="11.8515625" style="8" hidden="1" customWidth="1"/>
    <col min="17" max="17" width="7.8515625" style="25" customWidth="1"/>
    <col min="18" max="18" width="8.421875" style="26" customWidth="1"/>
    <col min="19" max="20" width="6.28125" style="8" customWidth="1"/>
    <col min="21" max="21" width="6.00390625" style="25" bestFit="1" customWidth="1"/>
    <col min="22" max="22" width="5.8515625" style="47" bestFit="1" customWidth="1"/>
    <col min="23" max="23" width="5.7109375" style="47" bestFit="1" customWidth="1"/>
    <col min="24" max="24" width="5.7109375" style="26" customWidth="1"/>
    <col min="25" max="16384" width="11.421875" style="8" customWidth="1"/>
  </cols>
  <sheetData>
    <row r="1" spans="1:25" s="5" customFormat="1" ht="34.5" customHeight="1" thickBot="1">
      <c r="A1" s="3" t="s">
        <v>16</v>
      </c>
      <c r="B1" s="78" t="s">
        <v>17</v>
      </c>
      <c r="C1" s="79" t="s">
        <v>459</v>
      </c>
      <c r="D1" s="80" t="s">
        <v>25</v>
      </c>
      <c r="E1" s="81" t="s">
        <v>18</v>
      </c>
      <c r="F1" s="82" t="s">
        <v>19</v>
      </c>
      <c r="G1" s="83" t="s">
        <v>20</v>
      </c>
      <c r="H1" s="83" t="s">
        <v>21</v>
      </c>
      <c r="I1" s="83" t="s">
        <v>22</v>
      </c>
      <c r="J1" s="84" t="s">
        <v>23</v>
      </c>
      <c r="K1" s="85" t="s">
        <v>24</v>
      </c>
      <c r="L1" s="86" t="s">
        <v>462</v>
      </c>
      <c r="M1" s="87" t="s">
        <v>463</v>
      </c>
      <c r="N1" s="88" t="s">
        <v>465</v>
      </c>
      <c r="O1" s="89" t="s">
        <v>466</v>
      </c>
      <c r="P1" s="79" t="s">
        <v>464</v>
      </c>
      <c r="Q1" s="86" t="s">
        <v>460</v>
      </c>
      <c r="R1" s="87" t="s">
        <v>461</v>
      </c>
      <c r="S1" s="90" t="s">
        <v>26</v>
      </c>
      <c r="T1" s="91" t="s">
        <v>452</v>
      </c>
      <c r="U1" s="92" t="s">
        <v>13</v>
      </c>
      <c r="V1" s="93" t="s">
        <v>14</v>
      </c>
      <c r="W1" s="93" t="s">
        <v>15</v>
      </c>
      <c r="X1" s="94" t="s">
        <v>467</v>
      </c>
      <c r="Y1" s="4">
        <v>0.0010416666666666667</v>
      </c>
    </row>
    <row r="2" spans="1:24" ht="26.25" customHeight="1" thickTop="1">
      <c r="A2" s="7">
        <v>0.13310185185185186</v>
      </c>
      <c r="B2" s="60">
        <f>A2-(E2)*chrono</f>
        <v>0.0383101851851852</v>
      </c>
      <c r="C2" s="61">
        <v>0.10238425925925926</v>
      </c>
      <c r="D2" s="62" t="s">
        <v>74</v>
      </c>
      <c r="E2" s="63">
        <v>91</v>
      </c>
      <c r="F2" s="64" t="s">
        <v>166</v>
      </c>
      <c r="G2" s="65" t="s">
        <v>167</v>
      </c>
      <c r="H2" s="65" t="s">
        <v>168</v>
      </c>
      <c r="I2" s="65" t="s">
        <v>120</v>
      </c>
      <c r="J2" s="66" t="s">
        <v>437</v>
      </c>
      <c r="K2" s="67" t="s">
        <v>31</v>
      </c>
      <c r="L2" s="68">
        <f>C2-E2*chrono</f>
        <v>0.007592592592592595</v>
      </c>
      <c r="M2" s="69">
        <v>2</v>
      </c>
      <c r="N2" s="70">
        <f>B2-L2-Q2</f>
        <v>0.018333333333333326</v>
      </c>
      <c r="O2" s="71">
        <v>1</v>
      </c>
      <c r="P2" s="61">
        <v>0.12071759259259258</v>
      </c>
      <c r="Q2" s="68">
        <f>A2-P2</f>
        <v>0.012384259259259275</v>
      </c>
      <c r="R2" s="69">
        <v>2</v>
      </c>
      <c r="S2" s="72" t="s">
        <v>1</v>
      </c>
      <c r="T2" s="73" t="s">
        <v>453</v>
      </c>
      <c r="U2" s="74">
        <v>1</v>
      </c>
      <c r="V2" s="75">
        <v>1</v>
      </c>
      <c r="W2" s="76">
        <v>1</v>
      </c>
      <c r="X2" s="77">
        <v>1</v>
      </c>
    </row>
    <row r="3" spans="1:24" ht="26.25" customHeight="1">
      <c r="A3" s="7">
        <v>0.13143518518518518</v>
      </c>
      <c r="B3" s="16">
        <f>A3-(E3)*chrono</f>
        <v>0.038726851851851846</v>
      </c>
      <c r="C3" s="27">
        <v>0.09988425925925926</v>
      </c>
      <c r="D3" s="53" t="s">
        <v>43</v>
      </c>
      <c r="E3" s="49">
        <v>89</v>
      </c>
      <c r="F3" s="45" t="s">
        <v>44</v>
      </c>
      <c r="G3" s="1" t="s">
        <v>45</v>
      </c>
      <c r="H3" s="1" t="s">
        <v>46</v>
      </c>
      <c r="I3" s="1" t="s">
        <v>47</v>
      </c>
      <c r="J3" s="46" t="s">
        <v>48</v>
      </c>
      <c r="K3" s="33" t="s">
        <v>31</v>
      </c>
      <c r="L3" s="23">
        <f>C3-E3*chrono</f>
        <v>0.007175925925925919</v>
      </c>
      <c r="M3" s="24">
        <v>1</v>
      </c>
      <c r="N3" s="22">
        <f>B3-L3-Q3</f>
        <v>0.018715277777777775</v>
      </c>
      <c r="O3" s="15">
        <v>2</v>
      </c>
      <c r="P3" s="27">
        <v>0.11859953703703703</v>
      </c>
      <c r="Q3" s="23">
        <f>A3-P3</f>
        <v>0.012835648148148152</v>
      </c>
      <c r="R3" s="24">
        <v>3</v>
      </c>
      <c r="S3" s="28" t="s">
        <v>1</v>
      </c>
      <c r="T3" s="19" t="s">
        <v>170</v>
      </c>
      <c r="U3" s="57">
        <v>2</v>
      </c>
      <c r="V3" s="9">
        <v>2</v>
      </c>
      <c r="W3" s="6">
        <v>2</v>
      </c>
      <c r="X3" s="59" t="s">
        <v>170</v>
      </c>
    </row>
    <row r="4" spans="1:24" ht="19.5" customHeight="1">
      <c r="A4" s="7">
        <v>0.1349074074074074</v>
      </c>
      <c r="B4" s="16">
        <f>A4-(E4)*chrono</f>
        <v>0.04115740740740739</v>
      </c>
      <c r="C4" s="27">
        <v>0.10168981481481482</v>
      </c>
      <c r="D4" s="53" t="s">
        <v>32</v>
      </c>
      <c r="E4" s="50">
        <v>90</v>
      </c>
      <c r="F4" s="45" t="s">
        <v>27</v>
      </c>
      <c r="G4" s="1" t="s">
        <v>28</v>
      </c>
      <c r="H4" s="1" t="s">
        <v>29</v>
      </c>
      <c r="I4" s="1" t="s">
        <v>30</v>
      </c>
      <c r="J4" s="46"/>
      <c r="K4" s="33" t="s">
        <v>31</v>
      </c>
      <c r="L4" s="23">
        <f>C4-E4*chrono</f>
        <v>0.007939814814814816</v>
      </c>
      <c r="M4" s="24">
        <v>3</v>
      </c>
      <c r="N4" s="22">
        <f>B4-L4-Q4</f>
        <v>0.02005787037037038</v>
      </c>
      <c r="O4" s="15">
        <v>3</v>
      </c>
      <c r="P4" s="27">
        <v>0.1217476851851852</v>
      </c>
      <c r="Q4" s="23">
        <f>A4-P4</f>
        <v>0.013159722222222198</v>
      </c>
      <c r="R4" s="24">
        <v>4</v>
      </c>
      <c r="S4" s="28" t="s">
        <v>33</v>
      </c>
      <c r="T4" s="19" t="s">
        <v>170</v>
      </c>
      <c r="U4" s="57">
        <v>3</v>
      </c>
      <c r="V4" s="9">
        <v>3</v>
      </c>
      <c r="W4" s="3" t="s">
        <v>170</v>
      </c>
      <c r="X4" s="58" t="s">
        <v>170</v>
      </c>
    </row>
    <row r="5" spans="1:24" ht="19.5" customHeight="1">
      <c r="A5" s="7">
        <v>0.12778935185185183</v>
      </c>
      <c r="B5" s="16">
        <f>A5-(E5)*chrono</f>
        <v>0.042372685185185166</v>
      </c>
      <c r="C5" s="27">
        <v>0.09434027777777777</v>
      </c>
      <c r="D5" s="53" t="s">
        <v>201</v>
      </c>
      <c r="E5" s="50">
        <v>82</v>
      </c>
      <c r="F5" s="45" t="s">
        <v>197</v>
      </c>
      <c r="G5" s="1" t="s">
        <v>198</v>
      </c>
      <c r="H5" s="1" t="s">
        <v>199</v>
      </c>
      <c r="I5" s="1" t="s">
        <v>200</v>
      </c>
      <c r="J5" s="46"/>
      <c r="K5" s="34" t="s">
        <v>42</v>
      </c>
      <c r="L5" s="23">
        <f>C5-E5*chrono</f>
        <v>0.008923611111111104</v>
      </c>
      <c r="M5" s="24">
        <v>7</v>
      </c>
      <c r="N5" s="22">
        <f>B5-L5-Q5</f>
        <v>0.02023148148148149</v>
      </c>
      <c r="O5" s="15">
        <v>5</v>
      </c>
      <c r="P5" s="27">
        <v>0.11457175925925926</v>
      </c>
      <c r="Q5" s="23">
        <f>A5-P5</f>
        <v>0.013217592592592572</v>
      </c>
      <c r="R5" s="24">
        <v>5</v>
      </c>
      <c r="S5" s="28" t="s">
        <v>1</v>
      </c>
      <c r="T5" s="19" t="s">
        <v>170</v>
      </c>
      <c r="U5" s="57">
        <v>4</v>
      </c>
      <c r="V5" s="10">
        <v>1</v>
      </c>
      <c r="W5" s="6">
        <v>3</v>
      </c>
      <c r="X5" s="59" t="s">
        <v>170</v>
      </c>
    </row>
    <row r="6" spans="1:24" ht="19.5" customHeight="1">
      <c r="A6" s="7">
        <v>0.13483796296296297</v>
      </c>
      <c r="B6" s="16">
        <f>A6-(E6)*chrono</f>
        <v>0.043171296296296305</v>
      </c>
      <c r="C6" s="27">
        <v>0.10063657407407407</v>
      </c>
      <c r="D6" s="53" t="s">
        <v>237</v>
      </c>
      <c r="E6" s="50">
        <v>88</v>
      </c>
      <c r="F6" s="45" t="s">
        <v>233</v>
      </c>
      <c r="G6" s="1" t="s">
        <v>234</v>
      </c>
      <c r="H6" s="1" t="s">
        <v>235</v>
      </c>
      <c r="I6" s="1" t="s">
        <v>236</v>
      </c>
      <c r="J6" s="46"/>
      <c r="K6" s="35" t="s">
        <v>31</v>
      </c>
      <c r="L6" s="23">
        <f>C6-E6*chrono</f>
        <v>0.008969907407407413</v>
      </c>
      <c r="M6" s="24">
        <v>8</v>
      </c>
      <c r="N6" s="22">
        <f>B6-L6-Q6</f>
        <v>0.020266203703703717</v>
      </c>
      <c r="O6" s="15">
        <v>6</v>
      </c>
      <c r="P6" s="27">
        <v>0.12090277777777779</v>
      </c>
      <c r="Q6" s="23">
        <f>A6-P6</f>
        <v>0.013935185185185175</v>
      </c>
      <c r="R6" s="24">
        <v>7</v>
      </c>
      <c r="S6" s="28" t="s">
        <v>1</v>
      </c>
      <c r="T6" s="19" t="s">
        <v>170</v>
      </c>
      <c r="U6" s="57">
        <v>5</v>
      </c>
      <c r="V6" s="3">
        <v>4</v>
      </c>
      <c r="W6" s="3">
        <v>4</v>
      </c>
      <c r="X6" s="58" t="s">
        <v>170</v>
      </c>
    </row>
    <row r="7" spans="1:24" ht="26.25" customHeight="1">
      <c r="A7" s="7">
        <v>0.08241898148148148</v>
      </c>
      <c r="B7" s="16">
        <f>A7-(E7)*chrono</f>
        <v>0.04491898148148148</v>
      </c>
      <c r="C7" s="27">
        <v>0.04626157407407407</v>
      </c>
      <c r="D7" s="53" t="s">
        <v>396</v>
      </c>
      <c r="E7" s="51">
        <v>36</v>
      </c>
      <c r="F7" s="45" t="s">
        <v>391</v>
      </c>
      <c r="G7" s="1" t="s">
        <v>392</v>
      </c>
      <c r="H7" s="1" t="s">
        <v>393</v>
      </c>
      <c r="I7" s="1" t="s">
        <v>394</v>
      </c>
      <c r="J7" s="46" t="s">
        <v>395</v>
      </c>
      <c r="K7" s="36" t="s">
        <v>448</v>
      </c>
      <c r="L7" s="23">
        <f>C7-E7*chrono</f>
        <v>0.008761574074074074</v>
      </c>
      <c r="M7" s="24">
        <v>5</v>
      </c>
      <c r="N7" s="22">
        <f>B7-L7-Q7</f>
        <v>0.021562500000000005</v>
      </c>
      <c r="O7" s="15">
        <v>14</v>
      </c>
      <c r="P7" s="27">
        <v>0.06782407407407408</v>
      </c>
      <c r="Q7" s="23">
        <f>A7-P7</f>
        <v>0.014594907407407404</v>
      </c>
      <c r="R7" s="24">
        <v>15</v>
      </c>
      <c r="S7" s="28" t="s">
        <v>397</v>
      </c>
      <c r="T7" s="19" t="s">
        <v>453</v>
      </c>
      <c r="U7" s="57">
        <v>6</v>
      </c>
      <c r="V7" s="14">
        <v>1</v>
      </c>
      <c r="W7" s="3" t="s">
        <v>170</v>
      </c>
      <c r="X7" s="58" t="s">
        <v>170</v>
      </c>
    </row>
    <row r="8" spans="1:24" ht="26.25" customHeight="1">
      <c r="A8" s="7">
        <v>0.13369212962962965</v>
      </c>
      <c r="B8" s="16">
        <f>A8-(E8)*chrono</f>
        <v>0.045150462962962976</v>
      </c>
      <c r="C8" s="27">
        <v>0.09800925925925925</v>
      </c>
      <c r="D8" s="53" t="s">
        <v>2</v>
      </c>
      <c r="E8" s="49">
        <v>85</v>
      </c>
      <c r="F8" s="45" t="s">
        <v>251</v>
      </c>
      <c r="G8" s="1" t="s">
        <v>252</v>
      </c>
      <c r="H8" s="1" t="s">
        <v>253</v>
      </c>
      <c r="I8" s="1" t="s">
        <v>254</v>
      </c>
      <c r="J8" s="46"/>
      <c r="K8" s="35" t="s">
        <v>31</v>
      </c>
      <c r="L8" s="23">
        <f>C8-E8*chrono</f>
        <v>0.009467592592592583</v>
      </c>
      <c r="M8" s="24">
        <v>11</v>
      </c>
      <c r="N8" s="22">
        <f>B8-L8-Q8</f>
        <v>0.02120370370370371</v>
      </c>
      <c r="O8" s="15">
        <v>11</v>
      </c>
      <c r="P8" s="27">
        <v>0.11921296296296297</v>
      </c>
      <c r="Q8" s="23">
        <f>A8-P8</f>
        <v>0.014479166666666682</v>
      </c>
      <c r="R8" s="24">
        <v>11</v>
      </c>
      <c r="S8" s="28" t="s">
        <v>1</v>
      </c>
      <c r="T8" s="19" t="s">
        <v>453</v>
      </c>
      <c r="U8" s="57">
        <v>7</v>
      </c>
      <c r="V8" s="3">
        <v>5</v>
      </c>
      <c r="W8" s="3">
        <v>5</v>
      </c>
      <c r="X8" s="58">
        <v>2</v>
      </c>
    </row>
    <row r="9" spans="1:24" ht="26.25" customHeight="1">
      <c r="A9" s="7">
        <v>0.13600694444444444</v>
      </c>
      <c r="B9" s="16">
        <f>A9-(E9)*chrono</f>
        <v>0.04538194444444445</v>
      </c>
      <c r="C9" s="27">
        <v>0.1013888888888889</v>
      </c>
      <c r="D9" s="53" t="s">
        <v>458</v>
      </c>
      <c r="E9" s="49">
        <v>87</v>
      </c>
      <c r="F9" s="45" t="s">
        <v>116</v>
      </c>
      <c r="G9" s="1" t="s">
        <v>117</v>
      </c>
      <c r="H9" s="1" t="s">
        <v>118</v>
      </c>
      <c r="I9" s="1" t="s">
        <v>119</v>
      </c>
      <c r="J9" s="46"/>
      <c r="K9" s="35" t="s">
        <v>31</v>
      </c>
      <c r="L9" s="23">
        <f>C9-E9*chrono</f>
        <v>0.010763888888888906</v>
      </c>
      <c r="M9" s="24">
        <v>26</v>
      </c>
      <c r="N9" s="22">
        <f>B9-L9-Q9</f>
        <v>0.02046296296296296</v>
      </c>
      <c r="O9" s="15">
        <v>7</v>
      </c>
      <c r="P9" s="27">
        <v>0.12185185185185186</v>
      </c>
      <c r="Q9" s="23">
        <f>A9-P9</f>
        <v>0.01415509259259258</v>
      </c>
      <c r="R9" s="24">
        <v>8</v>
      </c>
      <c r="S9" s="28" t="s">
        <v>170</v>
      </c>
      <c r="T9" s="19" t="s">
        <v>170</v>
      </c>
      <c r="U9" s="57">
        <v>8</v>
      </c>
      <c r="V9" s="3">
        <v>6</v>
      </c>
      <c r="W9" s="3">
        <v>7</v>
      </c>
      <c r="X9" s="58" t="s">
        <v>170</v>
      </c>
    </row>
    <row r="10" spans="1:24" ht="26.25" customHeight="1">
      <c r="A10" s="7">
        <v>0.13502314814814814</v>
      </c>
      <c r="B10" s="16">
        <f>A10-(E10)*chrono</f>
        <v>0.04543981481481481</v>
      </c>
      <c r="C10" s="27">
        <v>0.09927083333333332</v>
      </c>
      <c r="D10" s="53" t="s">
        <v>184</v>
      </c>
      <c r="E10" s="50">
        <v>86</v>
      </c>
      <c r="F10" s="45" t="s">
        <v>177</v>
      </c>
      <c r="G10" s="1" t="s">
        <v>178</v>
      </c>
      <c r="H10" s="1" t="s">
        <v>441</v>
      </c>
      <c r="I10" s="1"/>
      <c r="J10" s="46"/>
      <c r="K10" s="37" t="s">
        <v>31</v>
      </c>
      <c r="L10" s="23">
        <f>C10-E10*chrono</f>
        <v>0.009687499999999988</v>
      </c>
      <c r="M10" s="24">
        <v>13</v>
      </c>
      <c r="N10" s="22">
        <f>B10-L10-Q10</f>
        <v>0.020613425925925938</v>
      </c>
      <c r="O10" s="15">
        <v>8</v>
      </c>
      <c r="P10" s="27">
        <v>0.11988425925925926</v>
      </c>
      <c r="Q10" s="23">
        <f>A10-P10</f>
        <v>0.015138888888888882</v>
      </c>
      <c r="R10" s="24">
        <v>25</v>
      </c>
      <c r="S10" s="29" t="s">
        <v>1</v>
      </c>
      <c r="T10" s="20" t="s">
        <v>453</v>
      </c>
      <c r="U10" s="57">
        <v>9</v>
      </c>
      <c r="V10" s="3">
        <v>7</v>
      </c>
      <c r="W10" s="3">
        <v>6</v>
      </c>
      <c r="X10" s="58">
        <v>3</v>
      </c>
    </row>
    <row r="11" spans="1:24" ht="26.25" customHeight="1">
      <c r="A11" s="7">
        <v>0.09556712962962964</v>
      </c>
      <c r="B11" s="16">
        <f>A11-(E11)*chrono</f>
        <v>0.04556712962962964</v>
      </c>
      <c r="C11" s="27">
        <v>0.059131944444444445</v>
      </c>
      <c r="D11" s="53" t="s">
        <v>336</v>
      </c>
      <c r="E11" s="50">
        <v>48</v>
      </c>
      <c r="F11" s="45" t="s">
        <v>338</v>
      </c>
      <c r="G11" s="1" t="s">
        <v>339</v>
      </c>
      <c r="H11" s="1" t="s">
        <v>438</v>
      </c>
      <c r="I11" s="1" t="s">
        <v>340</v>
      </c>
      <c r="J11" s="46"/>
      <c r="K11" s="34" t="s">
        <v>42</v>
      </c>
      <c r="L11" s="23">
        <f>C11-E11*chrono</f>
        <v>0.009131944444444443</v>
      </c>
      <c r="M11" s="24">
        <v>9</v>
      </c>
      <c r="N11" s="22">
        <f>B11-L11-Q11</f>
        <v>0.021724537037037042</v>
      </c>
      <c r="O11" s="15">
        <v>15</v>
      </c>
      <c r="P11" s="27">
        <v>0.08085648148148149</v>
      </c>
      <c r="Q11" s="23">
        <f>A11-P11</f>
        <v>0.014710648148148153</v>
      </c>
      <c r="R11" s="24">
        <v>17</v>
      </c>
      <c r="S11" s="28" t="s">
        <v>1</v>
      </c>
      <c r="T11" s="19" t="s">
        <v>453</v>
      </c>
      <c r="U11" s="57">
        <v>10</v>
      </c>
      <c r="V11" s="12">
        <v>2</v>
      </c>
      <c r="W11" s="3">
        <v>7</v>
      </c>
      <c r="X11" s="58">
        <v>4</v>
      </c>
    </row>
    <row r="12" spans="1:24" ht="26.25" customHeight="1">
      <c r="A12" s="7">
        <v>0.13229166666666667</v>
      </c>
      <c r="B12" s="16">
        <f>A12-(E12)*chrono</f>
        <v>0.04583333333333334</v>
      </c>
      <c r="C12" s="27">
        <v>0.09699074074074075</v>
      </c>
      <c r="D12" s="53" t="s">
        <v>457</v>
      </c>
      <c r="E12" s="49">
        <v>83</v>
      </c>
      <c r="F12" s="45" t="s">
        <v>125</v>
      </c>
      <c r="G12" s="1" t="s">
        <v>126</v>
      </c>
      <c r="H12" s="1" t="s">
        <v>127</v>
      </c>
      <c r="I12" s="1" t="s">
        <v>128</v>
      </c>
      <c r="J12" s="46"/>
      <c r="K12" s="34" t="s">
        <v>42</v>
      </c>
      <c r="L12" s="23">
        <f>C12-E12*chrono</f>
        <v>0.010532407407407421</v>
      </c>
      <c r="M12" s="24">
        <v>23</v>
      </c>
      <c r="N12" s="22">
        <f>B12-L12-Q12</f>
        <v>0.02072916666666666</v>
      </c>
      <c r="O12" s="15">
        <v>9</v>
      </c>
      <c r="P12" s="27">
        <v>0.11771990740740741</v>
      </c>
      <c r="Q12" s="23">
        <f>A12-P12</f>
        <v>0.014571759259259257</v>
      </c>
      <c r="R12" s="24">
        <v>14</v>
      </c>
      <c r="S12" s="28" t="s">
        <v>1</v>
      </c>
      <c r="T12" s="19" t="s">
        <v>453</v>
      </c>
      <c r="U12" s="57">
        <v>11</v>
      </c>
      <c r="V12" s="10">
        <v>3</v>
      </c>
      <c r="W12" s="3">
        <v>8</v>
      </c>
      <c r="X12" s="58">
        <v>5</v>
      </c>
    </row>
    <row r="13" spans="1:24" ht="26.25" customHeight="1">
      <c r="A13" s="7">
        <v>0.12944444444444445</v>
      </c>
      <c r="B13" s="16">
        <f>A13-(E13)*chrono</f>
        <v>0.04611111111111112</v>
      </c>
      <c r="C13" s="27">
        <v>0.09326388888888888</v>
      </c>
      <c r="D13" s="53" t="s">
        <v>456</v>
      </c>
      <c r="E13" s="50">
        <v>80</v>
      </c>
      <c r="F13" s="45" t="s">
        <v>121</v>
      </c>
      <c r="G13" s="1" t="s">
        <v>122</v>
      </c>
      <c r="H13" s="1" t="s">
        <v>123</v>
      </c>
      <c r="I13" s="1" t="s">
        <v>124</v>
      </c>
      <c r="J13" s="46" t="s">
        <v>435</v>
      </c>
      <c r="K13" s="35" t="s">
        <v>31</v>
      </c>
      <c r="L13" s="23">
        <f>C13-E13*chrono</f>
        <v>0.009930555555555554</v>
      </c>
      <c r="M13" s="24">
        <v>14</v>
      </c>
      <c r="N13" s="22">
        <f>B13-L13-Q13</f>
        <v>0.021956018518518514</v>
      </c>
      <c r="O13" s="15">
        <v>20</v>
      </c>
      <c r="P13" s="27">
        <v>0.1152199074074074</v>
      </c>
      <c r="Q13" s="23">
        <f>A13-P13</f>
        <v>0.01422453703703705</v>
      </c>
      <c r="R13" s="24">
        <v>9</v>
      </c>
      <c r="S13" s="28" t="s">
        <v>1</v>
      </c>
      <c r="T13" s="19" t="s">
        <v>453</v>
      </c>
      <c r="U13" s="57">
        <v>12</v>
      </c>
      <c r="V13" s="3">
        <v>8</v>
      </c>
      <c r="W13" s="3">
        <v>9</v>
      </c>
      <c r="X13" s="58">
        <v>6</v>
      </c>
    </row>
    <row r="14" spans="1:24" ht="19.5" customHeight="1">
      <c r="A14" s="7">
        <v>0.04716435185185185</v>
      </c>
      <c r="B14" s="16">
        <f>A14-(E14)*chrono</f>
        <v>0.04612268518518518</v>
      </c>
      <c r="C14" s="27">
        <v>0.011157407407407408</v>
      </c>
      <c r="D14" s="53" t="s">
        <v>434</v>
      </c>
      <c r="E14" s="51">
        <v>1</v>
      </c>
      <c r="F14" s="45" t="s">
        <v>431</v>
      </c>
      <c r="G14" s="1" t="s">
        <v>432</v>
      </c>
      <c r="H14" s="1" t="s">
        <v>433</v>
      </c>
      <c r="I14" s="1"/>
      <c r="J14" s="46"/>
      <c r="K14" s="35" t="s">
        <v>31</v>
      </c>
      <c r="L14" s="23">
        <f>C14-E14*chrono</f>
        <v>0.010115740740740741</v>
      </c>
      <c r="M14" s="24">
        <v>16</v>
      </c>
      <c r="N14" s="22">
        <f>B14-L14-Q14</f>
        <v>0.021018518518518513</v>
      </c>
      <c r="O14" s="15">
        <v>10</v>
      </c>
      <c r="P14" s="27">
        <v>0.03217592592592593</v>
      </c>
      <c r="Q14" s="23">
        <f>A14-P14</f>
        <v>0.014988425925925926</v>
      </c>
      <c r="R14" s="24">
        <v>23</v>
      </c>
      <c r="S14" s="28" t="s">
        <v>1</v>
      </c>
      <c r="T14" s="19" t="s">
        <v>170</v>
      </c>
      <c r="U14" s="57">
        <v>13</v>
      </c>
      <c r="V14" s="3">
        <v>9</v>
      </c>
      <c r="W14" s="3">
        <v>10</v>
      </c>
      <c r="X14" s="58" t="s">
        <v>170</v>
      </c>
    </row>
    <row r="15" spans="1:24" ht="19.5" customHeight="1">
      <c r="A15" s="7">
        <v>0.12555555555555556</v>
      </c>
      <c r="B15" s="16">
        <f>A15-(E15)*chrono</f>
        <v>0.046388888888888896</v>
      </c>
      <c r="C15" s="27">
        <v>0.08938657407407408</v>
      </c>
      <c r="D15" s="53" t="s">
        <v>186</v>
      </c>
      <c r="E15" s="50">
        <v>76</v>
      </c>
      <c r="F15" s="45" t="s">
        <v>175</v>
      </c>
      <c r="G15" s="1" t="s">
        <v>176</v>
      </c>
      <c r="H15" s="1" t="s">
        <v>185</v>
      </c>
      <c r="I15" s="1"/>
      <c r="J15" s="46"/>
      <c r="K15" s="37" t="s">
        <v>42</v>
      </c>
      <c r="L15" s="23">
        <f>C15-E15*chrono</f>
        <v>0.010219907407407414</v>
      </c>
      <c r="M15" s="24">
        <v>17</v>
      </c>
      <c r="N15" s="22">
        <f>B15-L15-Q15</f>
        <v>0.0212962962962963</v>
      </c>
      <c r="O15" s="15">
        <v>12</v>
      </c>
      <c r="P15" s="27">
        <v>0.11068287037037038</v>
      </c>
      <c r="Q15" s="23">
        <f>A15-P15</f>
        <v>0.014872685185185183</v>
      </c>
      <c r="R15" s="24">
        <v>21</v>
      </c>
      <c r="S15" s="29" t="s">
        <v>1</v>
      </c>
      <c r="T15" s="20" t="s">
        <v>453</v>
      </c>
      <c r="U15" s="57">
        <v>14</v>
      </c>
      <c r="V15" s="3">
        <v>4</v>
      </c>
      <c r="W15" s="3">
        <v>11</v>
      </c>
      <c r="X15" s="58">
        <v>7</v>
      </c>
    </row>
    <row r="16" spans="1:24" ht="19.5" customHeight="1">
      <c r="A16" s="7">
        <v>0.1342361111111111</v>
      </c>
      <c r="B16" s="16">
        <f>A16-(E16)*chrono</f>
        <v>0.04673611111111112</v>
      </c>
      <c r="C16" s="27">
        <v>0.09800925925925925</v>
      </c>
      <c r="D16" s="53" t="s">
        <v>268</v>
      </c>
      <c r="E16" s="50">
        <v>84</v>
      </c>
      <c r="F16" s="45" t="s">
        <v>264</v>
      </c>
      <c r="G16" s="1" t="s">
        <v>265</v>
      </c>
      <c r="H16" s="1" t="s">
        <v>266</v>
      </c>
      <c r="I16" s="1" t="s">
        <v>267</v>
      </c>
      <c r="J16" s="46"/>
      <c r="K16" s="35" t="s">
        <v>31</v>
      </c>
      <c r="L16" s="23">
        <f>C16-E16*chrono</f>
        <v>0.01050925925925926</v>
      </c>
      <c r="M16" s="24">
        <v>22</v>
      </c>
      <c r="N16" s="22">
        <f>B16-L16-Q16</f>
        <v>0.021793981481481484</v>
      </c>
      <c r="O16" s="15">
        <v>16</v>
      </c>
      <c r="P16" s="27">
        <v>0.11980324074074074</v>
      </c>
      <c r="Q16" s="23">
        <f>A16-P16</f>
        <v>0.014432870370370374</v>
      </c>
      <c r="R16" s="24">
        <v>10</v>
      </c>
      <c r="S16" s="28" t="s">
        <v>1</v>
      </c>
      <c r="T16" s="19" t="s">
        <v>170</v>
      </c>
      <c r="U16" s="57">
        <v>15</v>
      </c>
      <c r="V16" s="3">
        <v>10</v>
      </c>
      <c r="W16" s="3">
        <v>12</v>
      </c>
      <c r="X16" s="58" t="s">
        <v>170</v>
      </c>
    </row>
    <row r="17" spans="1:24" ht="19.5" customHeight="1">
      <c r="A17" s="7">
        <v>0.12806712962962963</v>
      </c>
      <c r="B17" s="16">
        <f>A17-(E17)*chrono</f>
        <v>0.046817129629629625</v>
      </c>
      <c r="C17" s="27">
        <v>0.08967592592592592</v>
      </c>
      <c r="D17" s="53" t="s">
        <v>77</v>
      </c>
      <c r="E17" s="50">
        <v>78</v>
      </c>
      <c r="F17" s="45" t="s">
        <v>160</v>
      </c>
      <c r="G17" s="1" t="s">
        <v>161</v>
      </c>
      <c r="H17" s="1" t="s">
        <v>162</v>
      </c>
      <c r="I17" s="1" t="s">
        <v>329</v>
      </c>
      <c r="J17" s="46"/>
      <c r="K17" s="35" t="s">
        <v>31</v>
      </c>
      <c r="L17" s="23">
        <f>C17-E17*chrono</f>
        <v>0.00842592592592592</v>
      </c>
      <c r="M17" s="24">
        <v>4</v>
      </c>
      <c r="N17" s="22">
        <f>B17-L17-Q17</f>
        <v>0.022361111111111123</v>
      </c>
      <c r="O17" s="15">
        <v>25</v>
      </c>
      <c r="P17" s="27">
        <v>0.11203703703703705</v>
      </c>
      <c r="Q17" s="23">
        <f>A17-P17</f>
        <v>0.016030092592592582</v>
      </c>
      <c r="R17" s="24">
        <v>37</v>
      </c>
      <c r="S17" s="28" t="s">
        <v>1</v>
      </c>
      <c r="T17" s="19" t="s">
        <v>453</v>
      </c>
      <c r="U17" s="57">
        <v>16</v>
      </c>
      <c r="V17" s="3">
        <v>11</v>
      </c>
      <c r="W17" s="3">
        <v>13</v>
      </c>
      <c r="X17" s="58">
        <v>8</v>
      </c>
    </row>
    <row r="18" spans="1:24" ht="26.25" customHeight="1">
      <c r="A18" s="7">
        <v>0.11302083333333333</v>
      </c>
      <c r="B18" s="16">
        <f>A18-(E18)*chrono</f>
        <v>0.04739583333333333</v>
      </c>
      <c r="C18" s="27">
        <v>0.07662037037037038</v>
      </c>
      <c r="D18" s="53" t="s">
        <v>309</v>
      </c>
      <c r="E18" s="49">
        <v>63</v>
      </c>
      <c r="F18" s="45" t="s">
        <v>306</v>
      </c>
      <c r="G18" s="1" t="s">
        <v>307</v>
      </c>
      <c r="H18" s="1" t="s">
        <v>308</v>
      </c>
      <c r="I18" s="1"/>
      <c r="J18" s="46"/>
      <c r="K18" s="35" t="s">
        <v>31</v>
      </c>
      <c r="L18" s="23">
        <f>C18-E18*chrono</f>
        <v>0.010995370370370378</v>
      </c>
      <c r="M18" s="24">
        <v>29</v>
      </c>
      <c r="N18" s="22">
        <f>B18-L18-Q18</f>
        <v>0.021840277777777764</v>
      </c>
      <c r="O18" s="15">
        <v>17</v>
      </c>
      <c r="P18" s="27">
        <v>0.09846064814814814</v>
      </c>
      <c r="Q18" s="23">
        <f>A18-P18</f>
        <v>0.01456018518518519</v>
      </c>
      <c r="R18" s="24">
        <v>13</v>
      </c>
      <c r="S18" s="28" t="s">
        <v>1</v>
      </c>
      <c r="T18" s="19" t="s">
        <v>170</v>
      </c>
      <c r="U18" s="57">
        <v>17</v>
      </c>
      <c r="V18" s="3">
        <v>12</v>
      </c>
      <c r="W18" s="3">
        <v>14</v>
      </c>
      <c r="X18" s="58" t="s">
        <v>170</v>
      </c>
    </row>
    <row r="19" spans="1:24" ht="26.25" customHeight="1">
      <c r="A19" s="7">
        <v>0.0985300925925926</v>
      </c>
      <c r="B19" s="16">
        <f>A19-(E19)*chrono</f>
        <v>0.047488425925925934</v>
      </c>
      <c r="C19" s="27">
        <v>0.06127314814814815</v>
      </c>
      <c r="D19" s="53" t="s">
        <v>95</v>
      </c>
      <c r="E19" s="49">
        <v>49</v>
      </c>
      <c r="F19" s="45" t="s">
        <v>105</v>
      </c>
      <c r="G19" s="1" t="s">
        <v>106</v>
      </c>
      <c r="H19" s="1" t="s">
        <v>107</v>
      </c>
      <c r="I19" s="1" t="s">
        <v>108</v>
      </c>
      <c r="J19" s="46"/>
      <c r="K19" s="35" t="s">
        <v>31</v>
      </c>
      <c r="L19" s="23">
        <f>C19-E19*chrono</f>
        <v>0.010231481481481487</v>
      </c>
      <c r="M19" s="24">
        <v>18</v>
      </c>
      <c r="N19" s="22">
        <f>B19-L19-Q19</f>
        <v>0.022175925925925925</v>
      </c>
      <c r="O19" s="15">
        <v>22</v>
      </c>
      <c r="P19" s="27">
        <v>0.08344907407407408</v>
      </c>
      <c r="Q19" s="23">
        <f>A19-P19</f>
        <v>0.015081018518518521</v>
      </c>
      <c r="R19" s="24">
        <v>24</v>
      </c>
      <c r="S19" s="28" t="s">
        <v>1</v>
      </c>
      <c r="T19" s="19" t="s">
        <v>453</v>
      </c>
      <c r="U19" s="57">
        <v>18</v>
      </c>
      <c r="V19" s="3">
        <v>13</v>
      </c>
      <c r="W19" s="3">
        <v>15</v>
      </c>
      <c r="X19" s="58">
        <v>9</v>
      </c>
    </row>
    <row r="20" spans="1:24" ht="26.25" customHeight="1">
      <c r="A20" s="7">
        <v>0.12980324074074073</v>
      </c>
      <c r="B20" s="16">
        <f>A20-(E20)*chrono</f>
        <v>0.04751157407407407</v>
      </c>
      <c r="C20" s="27">
        <v>0.0925462962962963</v>
      </c>
      <c r="D20" s="53" t="s">
        <v>227</v>
      </c>
      <c r="E20" s="49">
        <v>79</v>
      </c>
      <c r="F20" s="45" t="s">
        <v>10</v>
      </c>
      <c r="G20" s="1"/>
      <c r="H20" s="1" t="s">
        <v>11</v>
      </c>
      <c r="I20" s="1" t="s">
        <v>226</v>
      </c>
      <c r="J20" s="46"/>
      <c r="K20" s="35" t="s">
        <v>31</v>
      </c>
      <c r="L20" s="23">
        <f>C20-E20*chrono</f>
        <v>0.010254629629629627</v>
      </c>
      <c r="M20" s="24">
        <v>19</v>
      </c>
      <c r="N20" s="22">
        <f>B20-L20-Q20</f>
        <v>0.02185185185185186</v>
      </c>
      <c r="O20" s="15">
        <v>18</v>
      </c>
      <c r="P20" s="27">
        <v>0.11439814814814815</v>
      </c>
      <c r="Q20" s="23">
        <f>A20-P20</f>
        <v>0.015405092592592581</v>
      </c>
      <c r="R20" s="24">
        <v>28</v>
      </c>
      <c r="S20" s="28" t="s">
        <v>1</v>
      </c>
      <c r="T20" s="19" t="s">
        <v>170</v>
      </c>
      <c r="U20" s="57">
        <v>19</v>
      </c>
      <c r="V20" s="3">
        <v>14</v>
      </c>
      <c r="W20" s="3">
        <v>16</v>
      </c>
      <c r="X20" s="58" t="s">
        <v>170</v>
      </c>
    </row>
    <row r="21" spans="1:24" ht="19.5" customHeight="1">
      <c r="A21" s="7">
        <v>0.09251157407407407</v>
      </c>
      <c r="B21" s="16">
        <f>A21-(E21)*chrono</f>
        <v>0.0477199074074074</v>
      </c>
      <c r="C21" s="27">
        <v>0.05589120370370371</v>
      </c>
      <c r="D21" s="53" t="s">
        <v>59</v>
      </c>
      <c r="E21" s="49">
        <v>43</v>
      </c>
      <c r="F21" s="45" t="s">
        <v>55</v>
      </c>
      <c r="G21" s="1" t="s">
        <v>56</v>
      </c>
      <c r="H21" s="1" t="s">
        <v>57</v>
      </c>
      <c r="I21" s="1" t="s">
        <v>58</v>
      </c>
      <c r="J21" s="46"/>
      <c r="K21" s="35" t="s">
        <v>42</v>
      </c>
      <c r="L21" s="23">
        <f>C21-E21*chrono</f>
        <v>0.01109953703703704</v>
      </c>
      <c r="M21" s="24">
        <v>33</v>
      </c>
      <c r="N21" s="22">
        <f>B21-L21-Q21</f>
        <v>0.021886574074074072</v>
      </c>
      <c r="O21" s="15">
        <v>19</v>
      </c>
      <c r="P21" s="27">
        <v>0.07777777777777778</v>
      </c>
      <c r="Q21" s="23">
        <f>A21-P21</f>
        <v>0.014733796296296287</v>
      </c>
      <c r="R21" s="24">
        <v>19</v>
      </c>
      <c r="S21" s="28" t="s">
        <v>1</v>
      </c>
      <c r="T21" s="19" t="s">
        <v>170</v>
      </c>
      <c r="U21" s="57">
        <v>20</v>
      </c>
      <c r="V21" s="3">
        <v>5</v>
      </c>
      <c r="W21" s="3">
        <v>17</v>
      </c>
      <c r="X21" s="58" t="s">
        <v>170</v>
      </c>
    </row>
    <row r="22" spans="1:24" ht="26.25" customHeight="1">
      <c r="A22" s="7">
        <v>0.12438657407407407</v>
      </c>
      <c r="B22" s="16">
        <f>A22-(E22)*chrono</f>
        <v>0.048344907407407406</v>
      </c>
      <c r="C22" s="27">
        <v>0.08658564814814816</v>
      </c>
      <c r="D22" s="53" t="s">
        <v>220</v>
      </c>
      <c r="E22" s="49">
        <v>73</v>
      </c>
      <c r="F22" s="45" t="s">
        <v>218</v>
      </c>
      <c r="G22" s="1" t="s">
        <v>12</v>
      </c>
      <c r="H22" s="1" t="s">
        <v>4</v>
      </c>
      <c r="I22" s="1" t="s">
        <v>219</v>
      </c>
      <c r="J22" s="46"/>
      <c r="K22" s="35" t="s">
        <v>31</v>
      </c>
      <c r="L22" s="23">
        <f>C22-E22*chrono</f>
        <v>0.010543981481481501</v>
      </c>
      <c r="M22" s="24">
        <v>24</v>
      </c>
      <c r="N22" s="22">
        <f>B22-L22-Q22</f>
        <v>0.02240740740740739</v>
      </c>
      <c r="O22" s="15">
        <v>26</v>
      </c>
      <c r="P22" s="27">
        <v>0.10899305555555555</v>
      </c>
      <c r="Q22" s="23">
        <f>A22-P22</f>
        <v>0.015393518518518515</v>
      </c>
      <c r="R22" s="24">
        <v>27</v>
      </c>
      <c r="S22" s="28" t="s">
        <v>1</v>
      </c>
      <c r="T22" s="19" t="s">
        <v>170</v>
      </c>
      <c r="U22" s="57">
        <v>21</v>
      </c>
      <c r="V22" s="3">
        <v>15</v>
      </c>
      <c r="W22" s="3">
        <v>18</v>
      </c>
      <c r="X22" s="58" t="s">
        <v>170</v>
      </c>
    </row>
    <row r="23" spans="1:24" ht="26.25" customHeight="1">
      <c r="A23" s="7">
        <v>0.12136574074074075</v>
      </c>
      <c r="B23" s="16">
        <f>A23-(E23)*chrono</f>
        <v>0.048449074074074075</v>
      </c>
      <c r="C23" s="27">
        <v>0.08326388888888889</v>
      </c>
      <c r="D23" s="53" t="s">
        <v>232</v>
      </c>
      <c r="E23" s="50">
        <v>70</v>
      </c>
      <c r="F23" s="45" t="s">
        <v>228</v>
      </c>
      <c r="G23" s="1" t="s">
        <v>229</v>
      </c>
      <c r="H23" s="1" t="s">
        <v>9</v>
      </c>
      <c r="I23" s="1" t="s">
        <v>230</v>
      </c>
      <c r="J23" s="46" t="s">
        <v>231</v>
      </c>
      <c r="K23" s="35" t="s">
        <v>42</v>
      </c>
      <c r="L23" s="23">
        <f>C23-E23*chrono</f>
        <v>0.010347222222222216</v>
      </c>
      <c r="M23" s="24">
        <v>20</v>
      </c>
      <c r="N23" s="22">
        <f>B23-L23-Q23</f>
        <v>0.022118055555555557</v>
      </c>
      <c r="O23" s="15">
        <v>21</v>
      </c>
      <c r="P23" s="27">
        <v>0.10538194444444444</v>
      </c>
      <c r="Q23" s="23">
        <f>A23-P23</f>
        <v>0.0159837962962963</v>
      </c>
      <c r="R23" s="24">
        <v>36</v>
      </c>
      <c r="S23" s="28" t="s">
        <v>1</v>
      </c>
      <c r="T23" s="19" t="s">
        <v>170</v>
      </c>
      <c r="U23" s="57">
        <v>22</v>
      </c>
      <c r="V23" s="3">
        <v>6</v>
      </c>
      <c r="W23" s="3">
        <v>19</v>
      </c>
      <c r="X23" s="58" t="s">
        <v>170</v>
      </c>
    </row>
    <row r="24" spans="1:24" ht="19.5" customHeight="1">
      <c r="A24" s="7">
        <v>0.12890046296296295</v>
      </c>
      <c r="B24" s="16">
        <f>A24-(E24)*chrono</f>
        <v>0.04869212962962963</v>
      </c>
      <c r="C24" s="27">
        <v>0.0925462962962963</v>
      </c>
      <c r="D24" s="53" t="s">
        <v>6</v>
      </c>
      <c r="E24" s="49">
        <v>77</v>
      </c>
      <c r="F24" s="45" t="s">
        <v>371</v>
      </c>
      <c r="G24" s="1" t="s">
        <v>372</v>
      </c>
      <c r="H24" s="1" t="s">
        <v>373</v>
      </c>
      <c r="I24" s="1" t="s">
        <v>374</v>
      </c>
      <c r="J24" s="46"/>
      <c r="K24" s="35" t="s">
        <v>31</v>
      </c>
      <c r="L24" s="23">
        <f>C24-E24*chrono</f>
        <v>0.012337962962962967</v>
      </c>
      <c r="M24" s="24">
        <v>50</v>
      </c>
      <c r="N24" s="22">
        <f>B24-L24-Q24</f>
        <v>0.021516203703703704</v>
      </c>
      <c r="O24" s="15">
        <v>13</v>
      </c>
      <c r="P24" s="27">
        <v>0.1140625</v>
      </c>
      <c r="Q24" s="23">
        <f>A24-P24</f>
        <v>0.014837962962962956</v>
      </c>
      <c r="R24" s="24">
        <v>20</v>
      </c>
      <c r="S24" s="28" t="s">
        <v>1</v>
      </c>
      <c r="T24" s="19" t="s">
        <v>453</v>
      </c>
      <c r="U24" s="57">
        <v>23</v>
      </c>
      <c r="V24" s="3">
        <v>7</v>
      </c>
      <c r="W24" s="3">
        <v>20</v>
      </c>
      <c r="X24" s="58">
        <v>10</v>
      </c>
    </row>
    <row r="25" spans="1:24" ht="26.25" customHeight="1">
      <c r="A25" s="7">
        <v>0.12093749999999999</v>
      </c>
      <c r="B25" s="16">
        <f>A25-(E25)*chrono</f>
        <v>0.049062499999999995</v>
      </c>
      <c r="C25" s="27">
        <v>0.08394675925925926</v>
      </c>
      <c r="D25" s="53" t="s">
        <v>73</v>
      </c>
      <c r="E25" s="49">
        <v>69</v>
      </c>
      <c r="F25" s="45" t="s">
        <v>70</v>
      </c>
      <c r="G25" s="1" t="s">
        <v>71</v>
      </c>
      <c r="H25" s="1" t="s">
        <v>72</v>
      </c>
      <c r="I25" s="1" t="s">
        <v>398</v>
      </c>
      <c r="J25" s="46" t="s">
        <v>399</v>
      </c>
      <c r="K25" s="35" t="s">
        <v>42</v>
      </c>
      <c r="L25" s="23">
        <f>C25-E25*chrono</f>
        <v>0.012071759259259268</v>
      </c>
      <c r="M25" s="24">
        <v>45</v>
      </c>
      <c r="N25" s="22">
        <f>B25-L25-Q25</f>
        <v>0.02226851851851852</v>
      </c>
      <c r="O25" s="15">
        <v>23</v>
      </c>
      <c r="P25" s="27">
        <v>0.10621527777777778</v>
      </c>
      <c r="Q25" s="23">
        <f>A25-P25</f>
        <v>0.014722222222222206</v>
      </c>
      <c r="R25" s="24">
        <v>18</v>
      </c>
      <c r="S25" s="28" t="s">
        <v>170</v>
      </c>
      <c r="T25" s="19" t="s">
        <v>170</v>
      </c>
      <c r="U25" s="57">
        <v>24</v>
      </c>
      <c r="V25" s="3">
        <v>8</v>
      </c>
      <c r="W25" s="3">
        <v>23</v>
      </c>
      <c r="X25" s="58" t="s">
        <v>170</v>
      </c>
    </row>
    <row r="26" spans="1:24" ht="19.5" customHeight="1">
      <c r="A26" s="7">
        <v>0.0928587962962963</v>
      </c>
      <c r="B26" s="16">
        <f>A26-(E26)*chrono</f>
        <v>0.0491087962962963</v>
      </c>
      <c r="C26" s="27">
        <v>0.055312499999999994</v>
      </c>
      <c r="D26" s="53" t="s">
        <v>370</v>
      </c>
      <c r="E26" s="50">
        <v>42</v>
      </c>
      <c r="F26" s="45" t="s">
        <v>366</v>
      </c>
      <c r="G26" s="1" t="s">
        <v>440</v>
      </c>
      <c r="H26" s="1" t="s">
        <v>367</v>
      </c>
      <c r="I26" s="1" t="s">
        <v>368</v>
      </c>
      <c r="J26" s="46" t="s">
        <v>369</v>
      </c>
      <c r="K26" s="35" t="s">
        <v>42</v>
      </c>
      <c r="L26" s="23">
        <f>C26-E26*chrono</f>
        <v>0.011562499999999996</v>
      </c>
      <c r="M26" s="24">
        <v>39</v>
      </c>
      <c r="N26" s="22">
        <f>B26-L26-Q26</f>
        <v>0.022638888888888896</v>
      </c>
      <c r="O26" s="15">
        <v>27</v>
      </c>
      <c r="P26" s="27">
        <v>0.07795138888888889</v>
      </c>
      <c r="Q26" s="23">
        <f>A26-P26</f>
        <v>0.014907407407407411</v>
      </c>
      <c r="R26" s="24">
        <v>22</v>
      </c>
      <c r="S26" s="28" t="s">
        <v>171</v>
      </c>
      <c r="T26" s="19" t="s">
        <v>170</v>
      </c>
      <c r="U26" s="57">
        <v>25</v>
      </c>
      <c r="V26" s="3">
        <v>9</v>
      </c>
      <c r="W26" s="3" t="s">
        <v>170</v>
      </c>
      <c r="X26" s="58" t="s">
        <v>170</v>
      </c>
    </row>
    <row r="27" spans="1:24" ht="26.25" customHeight="1">
      <c r="A27" s="7">
        <v>0.1179513888888889</v>
      </c>
      <c r="B27" s="16">
        <f>A27-(E27)*chrono</f>
        <v>0.04920138888888889</v>
      </c>
      <c r="C27" s="27">
        <v>0.07815972222222221</v>
      </c>
      <c r="D27" s="53" t="s">
        <v>273</v>
      </c>
      <c r="E27" s="50">
        <v>66</v>
      </c>
      <c r="F27" s="45" t="s">
        <v>270</v>
      </c>
      <c r="G27" s="1" t="s">
        <v>271</v>
      </c>
      <c r="H27" s="1" t="s">
        <v>272</v>
      </c>
      <c r="I27" s="1"/>
      <c r="J27" s="46"/>
      <c r="K27" s="35" t="s">
        <v>31</v>
      </c>
      <c r="L27" s="23">
        <f>C27-E27*chrono</f>
        <v>0.009409722222222208</v>
      </c>
      <c r="M27" s="24">
        <v>10</v>
      </c>
      <c r="N27" s="22">
        <f>B27-L27-Q27</f>
        <v>0.024039351851851867</v>
      </c>
      <c r="O27" s="15">
        <v>41</v>
      </c>
      <c r="P27" s="27">
        <v>0.10219907407407408</v>
      </c>
      <c r="Q27" s="23">
        <f>A27-P27</f>
        <v>0.015752314814814816</v>
      </c>
      <c r="R27" s="24">
        <v>32</v>
      </c>
      <c r="S27" s="28" t="s">
        <v>1</v>
      </c>
      <c r="T27" s="19" t="s">
        <v>453</v>
      </c>
      <c r="U27" s="57">
        <v>26</v>
      </c>
      <c r="V27" s="3">
        <v>16</v>
      </c>
      <c r="W27" s="3">
        <v>21</v>
      </c>
      <c r="X27" s="58">
        <v>11</v>
      </c>
    </row>
    <row r="28" spans="1:24" ht="19.5" customHeight="1">
      <c r="A28" s="7">
        <v>0.10898148148148147</v>
      </c>
      <c r="B28" s="16">
        <f>A28-(E28)*chrono</f>
        <v>0.049606481481481474</v>
      </c>
      <c r="C28" s="27">
        <v>0.07043981481481482</v>
      </c>
      <c r="D28" s="53" t="s">
        <v>159</v>
      </c>
      <c r="E28" s="49">
        <v>57</v>
      </c>
      <c r="F28" s="45" t="s">
        <v>155</v>
      </c>
      <c r="G28" s="1" t="s">
        <v>156</v>
      </c>
      <c r="H28" s="1" t="s">
        <v>157</v>
      </c>
      <c r="I28" s="1" t="s">
        <v>158</v>
      </c>
      <c r="J28" s="46" t="s">
        <v>436</v>
      </c>
      <c r="K28" s="35" t="s">
        <v>31</v>
      </c>
      <c r="L28" s="23">
        <f>C28-E28*chrono</f>
        <v>0.011064814814814819</v>
      </c>
      <c r="M28" s="24">
        <v>30</v>
      </c>
      <c r="N28" s="22">
        <f>B28-L28-Q28</f>
        <v>0.023229166666666676</v>
      </c>
      <c r="O28" s="15">
        <v>34</v>
      </c>
      <c r="P28" s="27">
        <v>0.09366898148148149</v>
      </c>
      <c r="Q28" s="23">
        <f>A28-P28</f>
        <v>0.015312499999999979</v>
      </c>
      <c r="R28" s="24">
        <v>26</v>
      </c>
      <c r="S28" s="28" t="s">
        <v>170</v>
      </c>
      <c r="T28" s="19" t="s">
        <v>453</v>
      </c>
      <c r="U28" s="57">
        <v>27</v>
      </c>
      <c r="V28" s="3">
        <v>17</v>
      </c>
      <c r="W28" s="3">
        <v>25</v>
      </c>
      <c r="X28" s="58" t="s">
        <v>170</v>
      </c>
    </row>
    <row r="29" spans="1:24" ht="19.5" customHeight="1">
      <c r="A29" s="7">
        <v>0.08858796296296297</v>
      </c>
      <c r="B29" s="16">
        <f>A29-(E29)*chrono</f>
        <v>0.0500462962962963</v>
      </c>
      <c r="C29" s="27">
        <v>0.049375</v>
      </c>
      <c r="D29" s="53" t="s">
        <v>349</v>
      </c>
      <c r="E29" s="49">
        <v>37</v>
      </c>
      <c r="F29" s="45" t="s">
        <v>345</v>
      </c>
      <c r="G29" s="1" t="s">
        <v>346</v>
      </c>
      <c r="H29" s="1" t="s">
        <v>347</v>
      </c>
      <c r="I29" s="1" t="s">
        <v>348</v>
      </c>
      <c r="J29" s="46"/>
      <c r="K29" s="35" t="s">
        <v>31</v>
      </c>
      <c r="L29" s="23">
        <f>C29-E29*chrono</f>
        <v>0.010833333333333334</v>
      </c>
      <c r="M29" s="24">
        <v>27</v>
      </c>
      <c r="N29" s="22">
        <f>B29-L29-Q29</f>
        <v>0.025624999999999995</v>
      </c>
      <c r="O29" s="15">
        <v>56</v>
      </c>
      <c r="P29" s="27">
        <v>0.075</v>
      </c>
      <c r="Q29" s="23">
        <f>A29-P29</f>
        <v>0.013587962962962968</v>
      </c>
      <c r="R29" s="24">
        <v>6</v>
      </c>
      <c r="S29" s="28" t="s">
        <v>170</v>
      </c>
      <c r="T29" s="19" t="s">
        <v>170</v>
      </c>
      <c r="U29" s="57">
        <v>28</v>
      </c>
      <c r="V29" s="3">
        <v>18</v>
      </c>
      <c r="W29" s="3" t="s">
        <v>170</v>
      </c>
      <c r="X29" s="58" t="s">
        <v>170</v>
      </c>
    </row>
    <row r="30" spans="1:24" ht="19.5" customHeight="1">
      <c r="A30" s="7">
        <v>0.0828125</v>
      </c>
      <c r="B30" s="16">
        <f>A30-(E30)*chrono</f>
        <v>0.050520833333333334</v>
      </c>
      <c r="C30" s="27">
        <v>0.041840277777777775</v>
      </c>
      <c r="D30" s="53" t="s">
        <v>299</v>
      </c>
      <c r="E30" s="51">
        <v>31</v>
      </c>
      <c r="F30" s="45" t="s">
        <v>296</v>
      </c>
      <c r="G30" s="1" t="s">
        <v>297</v>
      </c>
      <c r="H30" s="1" t="s">
        <v>298</v>
      </c>
      <c r="I30" s="1"/>
      <c r="J30" s="46"/>
      <c r="K30" s="38" t="s">
        <v>39</v>
      </c>
      <c r="L30" s="23">
        <f>C30-E30*chrono</f>
        <v>0.009548611111111112</v>
      </c>
      <c r="M30" s="24">
        <v>12</v>
      </c>
      <c r="N30" s="22">
        <f>B30-L30-Q30</f>
        <v>0.023159722222222227</v>
      </c>
      <c r="O30" s="15">
        <v>33</v>
      </c>
      <c r="P30" s="27">
        <v>0.065</v>
      </c>
      <c r="Q30" s="23">
        <f>A30-P30</f>
        <v>0.017812499999999995</v>
      </c>
      <c r="R30" s="24">
        <v>55</v>
      </c>
      <c r="S30" s="29" t="s">
        <v>170</v>
      </c>
      <c r="T30" s="20" t="s">
        <v>170</v>
      </c>
      <c r="U30" s="57">
        <v>29</v>
      </c>
      <c r="V30" s="2">
        <v>1</v>
      </c>
      <c r="W30" s="3" t="s">
        <v>170</v>
      </c>
      <c r="X30" s="58" t="s">
        <v>170</v>
      </c>
    </row>
    <row r="31" spans="1:24" ht="19.5" customHeight="1">
      <c r="A31" s="7">
        <v>0.09747685185185184</v>
      </c>
      <c r="B31" s="16">
        <f>A31-(E31)*chrono</f>
        <v>0.05060185185185184</v>
      </c>
      <c r="C31" s="27">
        <v>0.05842592592592593</v>
      </c>
      <c r="D31" s="53" t="s">
        <v>206</v>
      </c>
      <c r="E31" s="49">
        <v>45</v>
      </c>
      <c r="F31" s="45" t="s">
        <v>203</v>
      </c>
      <c r="G31" s="1" t="s">
        <v>202</v>
      </c>
      <c r="H31" s="1" t="s">
        <v>204</v>
      </c>
      <c r="I31" s="1" t="s">
        <v>205</v>
      </c>
      <c r="J31" s="46"/>
      <c r="K31" s="35" t="s">
        <v>42</v>
      </c>
      <c r="L31" s="23">
        <f>C31-E31*chrono</f>
        <v>0.01155092592592593</v>
      </c>
      <c r="M31" s="24">
        <v>38</v>
      </c>
      <c r="N31" s="22">
        <f>B31-L31-Q31</f>
        <v>0.023090277777777772</v>
      </c>
      <c r="O31" s="15">
        <v>32</v>
      </c>
      <c r="P31" s="27">
        <v>0.0815162037037037</v>
      </c>
      <c r="Q31" s="23">
        <f>A31-P31</f>
        <v>0.01596064814814814</v>
      </c>
      <c r="R31" s="24">
        <v>35</v>
      </c>
      <c r="S31" s="30" t="s">
        <v>170</v>
      </c>
      <c r="T31" s="55" t="s">
        <v>170</v>
      </c>
      <c r="U31" s="57">
        <v>30</v>
      </c>
      <c r="V31" s="3">
        <v>10</v>
      </c>
      <c r="W31" s="3">
        <v>26</v>
      </c>
      <c r="X31" s="58" t="s">
        <v>170</v>
      </c>
    </row>
    <row r="32" spans="1:24" ht="19.5" customHeight="1">
      <c r="A32" s="7">
        <v>0.109375</v>
      </c>
      <c r="B32" s="16">
        <f>A32-(E32)*chrono</f>
        <v>0.051041666666666666</v>
      </c>
      <c r="C32" s="27">
        <v>0.07021990740740741</v>
      </c>
      <c r="D32" s="53" t="s">
        <v>92</v>
      </c>
      <c r="E32" s="50">
        <v>56</v>
      </c>
      <c r="F32" s="45" t="s">
        <v>87</v>
      </c>
      <c r="G32" s="1" t="s">
        <v>88</v>
      </c>
      <c r="H32" s="1" t="s">
        <v>89</v>
      </c>
      <c r="I32" s="1"/>
      <c r="J32" s="46" t="s">
        <v>90</v>
      </c>
      <c r="K32" s="35" t="s">
        <v>31</v>
      </c>
      <c r="L32" s="23">
        <f>C32-E32*chrono</f>
        <v>0.011886574074074077</v>
      </c>
      <c r="M32" s="24">
        <v>42</v>
      </c>
      <c r="N32" s="22">
        <f>B32-L32-Q32</f>
        <v>0.023414351851851853</v>
      </c>
      <c r="O32" s="15">
        <v>36</v>
      </c>
      <c r="P32" s="27">
        <v>0.09363425925925926</v>
      </c>
      <c r="Q32" s="23">
        <f>A32-P32</f>
        <v>0.015740740740740736</v>
      </c>
      <c r="R32" s="24">
        <v>31</v>
      </c>
      <c r="S32" s="28" t="s">
        <v>1</v>
      </c>
      <c r="T32" s="19" t="s">
        <v>453</v>
      </c>
      <c r="U32" s="57">
        <v>31</v>
      </c>
      <c r="V32" s="3">
        <v>19</v>
      </c>
      <c r="W32" s="3">
        <v>22</v>
      </c>
      <c r="X32" s="58">
        <v>12</v>
      </c>
    </row>
    <row r="33" spans="1:24" ht="19.5" customHeight="1">
      <c r="A33" s="7">
        <v>0.08438657407407407</v>
      </c>
      <c r="B33" s="16">
        <f>A33-(E33)*chrono</f>
        <v>0.05105324074074074</v>
      </c>
      <c r="C33" s="27">
        <v>0.04473379629629629</v>
      </c>
      <c r="D33" s="53" t="s">
        <v>454</v>
      </c>
      <c r="E33" s="51">
        <v>32</v>
      </c>
      <c r="F33" s="45" t="s">
        <v>310</v>
      </c>
      <c r="G33" s="1" t="s">
        <v>311</v>
      </c>
      <c r="H33" s="1" t="s">
        <v>312</v>
      </c>
      <c r="I33" s="1" t="s">
        <v>313</v>
      </c>
      <c r="J33" s="46" t="s">
        <v>314</v>
      </c>
      <c r="K33" s="39" t="s">
        <v>39</v>
      </c>
      <c r="L33" s="23">
        <f>C33-E33*chrono</f>
        <v>0.01140046296296296</v>
      </c>
      <c r="M33" s="24">
        <v>36</v>
      </c>
      <c r="N33" s="22">
        <f>B33-L33-Q33</f>
        <v>0.02350694444444445</v>
      </c>
      <c r="O33" s="15">
        <v>38</v>
      </c>
      <c r="P33" s="27">
        <v>0.06824074074074074</v>
      </c>
      <c r="Q33" s="23">
        <f>A33-P33</f>
        <v>0.01614583333333333</v>
      </c>
      <c r="R33" s="24">
        <v>39</v>
      </c>
      <c r="S33" s="31" t="s">
        <v>171</v>
      </c>
      <c r="T33" s="21" t="s">
        <v>170</v>
      </c>
      <c r="U33" s="57">
        <v>32</v>
      </c>
      <c r="V33" s="2">
        <v>2</v>
      </c>
      <c r="W33" s="3" t="s">
        <v>170</v>
      </c>
      <c r="X33" s="58" t="s">
        <v>170</v>
      </c>
    </row>
    <row r="34" spans="1:24" ht="26.25" customHeight="1">
      <c r="A34" s="7">
        <v>0.12920138888888888</v>
      </c>
      <c r="B34" s="16">
        <f>A34-(E34)*chrono</f>
        <v>0.05107638888888888</v>
      </c>
      <c r="C34" s="27">
        <v>0.08901620370370371</v>
      </c>
      <c r="D34" s="53" t="s">
        <v>404</v>
      </c>
      <c r="E34" s="49">
        <v>75</v>
      </c>
      <c r="F34" s="45" t="s">
        <v>400</v>
      </c>
      <c r="G34" s="1" t="s">
        <v>401</v>
      </c>
      <c r="H34" s="1" t="s">
        <v>402</v>
      </c>
      <c r="I34" s="1" t="s">
        <v>403</v>
      </c>
      <c r="J34" s="46"/>
      <c r="K34" s="35" t="s">
        <v>31</v>
      </c>
      <c r="L34" s="23">
        <f>C34-E34*chrono</f>
        <v>0.010891203703703708</v>
      </c>
      <c r="M34" s="24">
        <v>28</v>
      </c>
      <c r="N34" s="22">
        <f>B34-L34-Q34</f>
        <v>0.025648148148148142</v>
      </c>
      <c r="O34" s="15">
        <v>57</v>
      </c>
      <c r="P34" s="27">
        <v>0.11466435185185185</v>
      </c>
      <c r="Q34" s="23">
        <f>A34-P34</f>
        <v>0.014537037037037029</v>
      </c>
      <c r="R34" s="24">
        <v>12</v>
      </c>
      <c r="S34" s="28" t="s">
        <v>1</v>
      </c>
      <c r="T34" s="19" t="s">
        <v>453</v>
      </c>
      <c r="U34" s="57">
        <v>33</v>
      </c>
      <c r="V34" s="3">
        <v>20</v>
      </c>
      <c r="W34" s="3">
        <v>23</v>
      </c>
      <c r="X34" s="58">
        <v>13</v>
      </c>
    </row>
    <row r="35" spans="1:24" ht="19.5" customHeight="1">
      <c r="A35" s="7">
        <v>0.11256944444444444</v>
      </c>
      <c r="B35" s="16">
        <f>A35-(E35)*chrono</f>
        <v>0.051111111111111114</v>
      </c>
      <c r="C35" s="27">
        <v>0.07412037037037038</v>
      </c>
      <c r="D35" s="53" t="s">
        <v>150</v>
      </c>
      <c r="E35" s="49">
        <v>59</v>
      </c>
      <c r="F35" s="45" t="s">
        <v>145</v>
      </c>
      <c r="G35" s="1" t="s">
        <v>146</v>
      </c>
      <c r="H35" s="1" t="s">
        <v>147</v>
      </c>
      <c r="I35" s="1" t="s">
        <v>148</v>
      </c>
      <c r="J35" s="46" t="s">
        <v>149</v>
      </c>
      <c r="K35" s="35" t="s">
        <v>31</v>
      </c>
      <c r="L35" s="23">
        <f>C35-E35*chrono</f>
        <v>0.012662037037037048</v>
      </c>
      <c r="M35" s="24">
        <v>54</v>
      </c>
      <c r="N35" s="22">
        <f>B35-L35-Q35</f>
        <v>0.022962962962962963</v>
      </c>
      <c r="O35" s="15">
        <v>30</v>
      </c>
      <c r="P35" s="27">
        <v>0.09708333333333334</v>
      </c>
      <c r="Q35" s="23">
        <f>A35-P35</f>
        <v>0.015486111111111103</v>
      </c>
      <c r="R35" s="24">
        <v>29</v>
      </c>
      <c r="S35" s="28" t="s">
        <v>170</v>
      </c>
      <c r="T35" s="19" t="s">
        <v>453</v>
      </c>
      <c r="U35" s="57">
        <v>34</v>
      </c>
      <c r="V35" s="3">
        <v>21</v>
      </c>
      <c r="W35" s="3">
        <v>29</v>
      </c>
      <c r="X35" s="58" t="s">
        <v>170</v>
      </c>
    </row>
    <row r="36" spans="1:24" ht="19.5" customHeight="1">
      <c r="A36" s="7">
        <v>0.11787037037037036</v>
      </c>
      <c r="B36" s="16">
        <f>A36-(E36)*chrono</f>
        <v>0.051203703703703696</v>
      </c>
      <c r="C36" s="27">
        <v>0.07907407407407407</v>
      </c>
      <c r="D36" s="53" t="s">
        <v>86</v>
      </c>
      <c r="E36" s="50">
        <v>64</v>
      </c>
      <c r="F36" s="45" t="s">
        <v>78</v>
      </c>
      <c r="G36" s="1" t="s">
        <v>79</v>
      </c>
      <c r="H36" s="1" t="s">
        <v>80</v>
      </c>
      <c r="I36" s="1" t="s">
        <v>81</v>
      </c>
      <c r="J36" s="46"/>
      <c r="K36" s="35" t="s">
        <v>31</v>
      </c>
      <c r="L36" s="23">
        <f>C36-E36*chrono</f>
        <v>0.012407407407407409</v>
      </c>
      <c r="M36" s="24">
        <v>51</v>
      </c>
      <c r="N36" s="22">
        <f>B36-L36-Q36</f>
        <v>0.02300925925925927</v>
      </c>
      <c r="O36" s="15">
        <v>31</v>
      </c>
      <c r="P36" s="27">
        <v>0.10208333333333335</v>
      </c>
      <c r="Q36" s="23">
        <f>A36-P36</f>
        <v>0.015787037037037016</v>
      </c>
      <c r="R36" s="24">
        <v>33</v>
      </c>
      <c r="S36" s="28" t="s">
        <v>1</v>
      </c>
      <c r="T36" s="19" t="s">
        <v>453</v>
      </c>
      <c r="U36" s="57">
        <v>35</v>
      </c>
      <c r="V36" s="3">
        <v>22</v>
      </c>
      <c r="W36" s="3">
        <v>24</v>
      </c>
      <c r="X36" s="58">
        <v>14</v>
      </c>
    </row>
    <row r="37" spans="1:24" ht="19.5" customHeight="1">
      <c r="A37" s="7">
        <v>0.055393518518518516</v>
      </c>
      <c r="B37" s="16">
        <f>A37-(E37)*chrono</f>
        <v>0.05122685185185185</v>
      </c>
      <c r="C37" s="27">
        <v>0.015243055555555557</v>
      </c>
      <c r="D37" s="53" t="s">
        <v>94</v>
      </c>
      <c r="E37" s="52">
        <v>4</v>
      </c>
      <c r="F37" s="45" t="s">
        <v>102</v>
      </c>
      <c r="G37" s="1" t="s">
        <v>0</v>
      </c>
      <c r="H37" s="1" t="s">
        <v>103</v>
      </c>
      <c r="I37" s="1"/>
      <c r="J37" s="46"/>
      <c r="K37" s="40" t="s">
        <v>104</v>
      </c>
      <c r="L37" s="23">
        <f>C37-E37*chrono</f>
        <v>0.011076388888888889</v>
      </c>
      <c r="M37" s="24">
        <v>31</v>
      </c>
      <c r="N37" s="22">
        <f>B37-L37-Q37</f>
        <v>0.025439814814814818</v>
      </c>
      <c r="O37" s="15">
        <v>54</v>
      </c>
      <c r="P37" s="27">
        <v>0.040682870370370376</v>
      </c>
      <c r="Q37" s="23">
        <f>A37-P37</f>
        <v>0.01471064814814814</v>
      </c>
      <c r="R37" s="24">
        <v>16</v>
      </c>
      <c r="S37" s="28" t="s">
        <v>1</v>
      </c>
      <c r="T37" s="19" t="s">
        <v>453</v>
      </c>
      <c r="U37" s="57">
        <v>36</v>
      </c>
      <c r="V37" s="13">
        <v>1</v>
      </c>
      <c r="W37" s="3">
        <v>1</v>
      </c>
      <c r="X37" s="58">
        <v>1</v>
      </c>
    </row>
    <row r="38" spans="1:24" ht="26.25" customHeight="1">
      <c r="A38" s="7">
        <v>0.07945601851851852</v>
      </c>
      <c r="B38" s="16">
        <f>A38-(E38)*chrono</f>
        <v>0.051331018518518526</v>
      </c>
      <c r="C38" s="27">
        <v>0.04010416666666667</v>
      </c>
      <c r="D38" s="53" t="s">
        <v>75</v>
      </c>
      <c r="E38" s="52">
        <v>27</v>
      </c>
      <c r="F38" s="45" t="s">
        <v>142</v>
      </c>
      <c r="G38" s="1" t="s">
        <v>143</v>
      </c>
      <c r="H38" s="1" t="s">
        <v>144</v>
      </c>
      <c r="I38" s="1" t="s">
        <v>188</v>
      </c>
      <c r="J38" s="46"/>
      <c r="K38" s="39" t="s">
        <v>39</v>
      </c>
      <c r="L38" s="23">
        <f>C38-E38*chrono</f>
        <v>0.01197916666666667</v>
      </c>
      <c r="M38" s="24">
        <v>44</v>
      </c>
      <c r="N38" s="22">
        <f>B38-L38-Q38</f>
        <v>0.022777777777777786</v>
      </c>
      <c r="O38" s="15">
        <v>28</v>
      </c>
      <c r="P38" s="27">
        <v>0.06288194444444445</v>
      </c>
      <c r="Q38" s="23">
        <f>A38-P38</f>
        <v>0.016574074074074074</v>
      </c>
      <c r="R38" s="24">
        <v>43</v>
      </c>
      <c r="S38" s="28" t="s">
        <v>1</v>
      </c>
      <c r="T38" s="19" t="s">
        <v>453</v>
      </c>
      <c r="U38" s="57">
        <v>37</v>
      </c>
      <c r="V38" s="2">
        <v>3</v>
      </c>
      <c r="W38" s="3" t="s">
        <v>170</v>
      </c>
      <c r="X38" s="58" t="s">
        <v>170</v>
      </c>
    </row>
    <row r="39" spans="1:24" ht="19.5" customHeight="1">
      <c r="A39" s="7">
        <v>0.10653935185185186</v>
      </c>
      <c r="B39" s="16">
        <f>A39-(E39)*chrono</f>
        <v>0.051331018518518526</v>
      </c>
      <c r="C39" s="27">
        <v>0.0664351851851852</v>
      </c>
      <c r="D39" s="53" t="s">
        <v>326</v>
      </c>
      <c r="E39" s="49">
        <v>53</v>
      </c>
      <c r="F39" s="45" t="s">
        <v>321</v>
      </c>
      <c r="G39" s="1" t="s">
        <v>322</v>
      </c>
      <c r="H39" s="1" t="s">
        <v>323</v>
      </c>
      <c r="I39" s="1" t="s">
        <v>324</v>
      </c>
      <c r="J39" s="46" t="s">
        <v>325</v>
      </c>
      <c r="K39" s="35" t="s">
        <v>31</v>
      </c>
      <c r="L39" s="23">
        <f>C39-E39*chrono</f>
        <v>0.011226851851851863</v>
      </c>
      <c r="M39" s="24">
        <v>35</v>
      </c>
      <c r="N39" s="22">
        <f>B39-L39-Q39</f>
        <v>0.024247685185185178</v>
      </c>
      <c r="O39" s="15">
        <v>47</v>
      </c>
      <c r="P39" s="27">
        <v>0.09068287037037037</v>
      </c>
      <c r="Q39" s="23">
        <f>A39-P39</f>
        <v>0.015856481481481485</v>
      </c>
      <c r="R39" s="24">
        <v>34</v>
      </c>
      <c r="S39" s="28" t="s">
        <v>327</v>
      </c>
      <c r="T39" s="19" t="s">
        <v>170</v>
      </c>
      <c r="U39" s="57">
        <v>38</v>
      </c>
      <c r="V39" s="3">
        <v>23</v>
      </c>
      <c r="W39" s="3" t="s">
        <v>170</v>
      </c>
      <c r="X39" s="58" t="s">
        <v>170</v>
      </c>
    </row>
    <row r="40" spans="1:24" ht="19.5" customHeight="1">
      <c r="A40" s="7">
        <v>0.11387731481481482</v>
      </c>
      <c r="B40" s="16">
        <f>A40-(E40)*chrono</f>
        <v>0.05137731481481482</v>
      </c>
      <c r="C40" s="27">
        <v>0.07459490740740742</v>
      </c>
      <c r="D40" s="53" t="s">
        <v>91</v>
      </c>
      <c r="E40" s="50">
        <v>60</v>
      </c>
      <c r="F40" s="45" t="s">
        <v>83</v>
      </c>
      <c r="G40" s="1" t="s">
        <v>84</v>
      </c>
      <c r="H40" s="1" t="s">
        <v>85</v>
      </c>
      <c r="I40" s="1"/>
      <c r="J40" s="46"/>
      <c r="K40" s="35" t="s">
        <v>42</v>
      </c>
      <c r="L40" s="23">
        <f>C40-E40*chrono</f>
        <v>0.012094907407407415</v>
      </c>
      <c r="M40" s="24">
        <v>46</v>
      </c>
      <c r="N40" s="22">
        <f>B40-L40-Q40</f>
        <v>0.0223148148148148</v>
      </c>
      <c r="O40" s="15">
        <v>24</v>
      </c>
      <c r="P40" s="27">
        <v>0.09690972222222222</v>
      </c>
      <c r="Q40" s="23">
        <f>A40-P40</f>
        <v>0.016967592592592604</v>
      </c>
      <c r="R40" s="24">
        <v>46</v>
      </c>
      <c r="S40" s="28" t="s">
        <v>1</v>
      </c>
      <c r="T40" s="19" t="s">
        <v>453</v>
      </c>
      <c r="U40" s="57">
        <v>39</v>
      </c>
      <c r="V40" s="3">
        <v>11</v>
      </c>
      <c r="W40" s="3">
        <v>25</v>
      </c>
      <c r="X40" s="58">
        <v>15</v>
      </c>
    </row>
    <row r="41" spans="1:24" ht="26.25" customHeight="1">
      <c r="A41" s="7">
        <v>0.09724537037037036</v>
      </c>
      <c r="B41" s="16">
        <f>A41-(E41)*chrono</f>
        <v>0.05141203703703703</v>
      </c>
      <c r="C41" s="27">
        <v>0.05631944444444444</v>
      </c>
      <c r="D41" s="53" t="s">
        <v>64</v>
      </c>
      <c r="E41" s="50">
        <v>44</v>
      </c>
      <c r="F41" s="45" t="s">
        <v>60</v>
      </c>
      <c r="G41" s="1" t="s">
        <v>61</v>
      </c>
      <c r="H41" s="1" t="s">
        <v>62</v>
      </c>
      <c r="I41" s="1" t="s">
        <v>63</v>
      </c>
      <c r="J41" s="46"/>
      <c r="K41" s="37" t="s">
        <v>42</v>
      </c>
      <c r="L41" s="23">
        <f>C41-E41*chrono</f>
        <v>0.010486111111111113</v>
      </c>
      <c r="M41" s="24">
        <v>21</v>
      </c>
      <c r="N41" s="22">
        <f>B41-L41-Q41</f>
        <v>0.02341435185185186</v>
      </c>
      <c r="O41" s="15">
        <v>37</v>
      </c>
      <c r="P41" s="27">
        <v>0.0797337962962963</v>
      </c>
      <c r="Q41" s="23">
        <f>A41-P41</f>
        <v>0.017511574074074054</v>
      </c>
      <c r="R41" s="24">
        <v>49</v>
      </c>
      <c r="S41" s="29" t="s">
        <v>41</v>
      </c>
      <c r="T41" s="20" t="s">
        <v>170</v>
      </c>
      <c r="U41" s="57">
        <v>40</v>
      </c>
      <c r="V41" s="3">
        <v>12</v>
      </c>
      <c r="W41" s="3" t="s">
        <v>170</v>
      </c>
      <c r="X41" s="58" t="s">
        <v>170</v>
      </c>
    </row>
    <row r="42" spans="1:24" ht="26.25" customHeight="1">
      <c r="A42" s="7">
        <v>0.12930555555555556</v>
      </c>
      <c r="B42" s="16">
        <f>A42-(E42)*chrono</f>
        <v>0.052222222222222225</v>
      </c>
      <c r="C42" s="27">
        <v>0.08931712962962962</v>
      </c>
      <c r="D42" s="53" t="s">
        <v>380</v>
      </c>
      <c r="E42" s="50">
        <v>74</v>
      </c>
      <c r="F42" s="45" t="s">
        <v>375</v>
      </c>
      <c r="G42" s="1" t="s">
        <v>376</v>
      </c>
      <c r="H42" s="1" t="s">
        <v>377</v>
      </c>
      <c r="I42" s="1" t="s">
        <v>378</v>
      </c>
      <c r="J42" s="46" t="s">
        <v>379</v>
      </c>
      <c r="K42" s="35" t="s">
        <v>31</v>
      </c>
      <c r="L42" s="23">
        <f>C42-E42*chrono</f>
        <v>0.012233796296296284</v>
      </c>
      <c r="M42" s="24">
        <v>48</v>
      </c>
      <c r="N42" s="22">
        <f>B42-L42-Q42</f>
        <v>0.023553240740740736</v>
      </c>
      <c r="O42" s="15">
        <v>39</v>
      </c>
      <c r="P42" s="27">
        <v>0.11287037037037036</v>
      </c>
      <c r="Q42" s="23">
        <f>A42-P42</f>
        <v>0.016435185185185205</v>
      </c>
      <c r="R42" s="24">
        <v>42</v>
      </c>
      <c r="S42" s="28" t="s">
        <v>1</v>
      </c>
      <c r="T42" s="19" t="s">
        <v>453</v>
      </c>
      <c r="U42" s="57">
        <v>41</v>
      </c>
      <c r="V42" s="3">
        <v>24</v>
      </c>
      <c r="W42" s="3">
        <v>26</v>
      </c>
      <c r="X42" s="58">
        <v>16</v>
      </c>
    </row>
    <row r="43" spans="1:24" ht="26.25" customHeight="1">
      <c r="A43" s="7">
        <v>0.08783564814814815</v>
      </c>
      <c r="B43" s="16">
        <f>A43-(E43)*chrono</f>
        <v>0.05241898148148148</v>
      </c>
      <c r="C43" s="27">
        <v>0.04708333333333333</v>
      </c>
      <c r="D43" s="53" t="s">
        <v>320</v>
      </c>
      <c r="E43" s="52">
        <v>34</v>
      </c>
      <c r="F43" s="45" t="s">
        <v>248</v>
      </c>
      <c r="G43" s="1" t="s">
        <v>249</v>
      </c>
      <c r="H43" s="1" t="s">
        <v>250</v>
      </c>
      <c r="I43" s="1"/>
      <c r="J43" s="46"/>
      <c r="K43" s="41" t="s">
        <v>39</v>
      </c>
      <c r="L43" s="23">
        <f>C43-E43*chrono</f>
        <v>0.011666666666666665</v>
      </c>
      <c r="M43" s="24">
        <v>40</v>
      </c>
      <c r="N43" s="22">
        <f>B43-L43-Q43</f>
        <v>0.024155092592592596</v>
      </c>
      <c r="O43" s="15">
        <v>42</v>
      </c>
      <c r="P43" s="27">
        <v>0.07123842592592593</v>
      </c>
      <c r="Q43" s="23">
        <f>A43-P43</f>
        <v>0.01659722222222222</v>
      </c>
      <c r="R43" s="24">
        <v>44</v>
      </c>
      <c r="S43" s="31" t="s">
        <v>171</v>
      </c>
      <c r="T43" s="21" t="s">
        <v>170</v>
      </c>
      <c r="U43" s="57">
        <v>42</v>
      </c>
      <c r="V43" s="3">
        <v>4</v>
      </c>
      <c r="W43" s="3" t="s">
        <v>170</v>
      </c>
      <c r="X43" s="58" t="s">
        <v>170</v>
      </c>
    </row>
    <row r="44" spans="1:24" ht="26.25" customHeight="1">
      <c r="A44" s="7">
        <v>0.09306712962962964</v>
      </c>
      <c r="B44" s="16">
        <f>A44-(E44)*chrono</f>
        <v>0.05244212962962964</v>
      </c>
      <c r="C44" s="27">
        <v>0.05378472222222222</v>
      </c>
      <c r="D44" s="53" t="s">
        <v>269</v>
      </c>
      <c r="E44" s="49">
        <v>39</v>
      </c>
      <c r="F44" s="45" t="s">
        <v>189</v>
      </c>
      <c r="G44" s="1" t="s">
        <v>190</v>
      </c>
      <c r="H44" s="1" t="s">
        <v>191</v>
      </c>
      <c r="I44" s="1" t="s">
        <v>7</v>
      </c>
      <c r="J44" s="46" t="s">
        <v>8</v>
      </c>
      <c r="K44" s="35" t="s">
        <v>31</v>
      </c>
      <c r="L44" s="23">
        <f>C44-E44*chrono</f>
        <v>0.013159722222222218</v>
      </c>
      <c r="M44" s="24">
        <v>58</v>
      </c>
      <c r="N44" s="22">
        <f>B44-L44-Q44</f>
        <v>0.022858796296296294</v>
      </c>
      <c r="O44" s="15">
        <v>29</v>
      </c>
      <c r="P44" s="27">
        <v>0.07664351851851851</v>
      </c>
      <c r="Q44" s="23">
        <f>A44-P44</f>
        <v>0.016423611111111125</v>
      </c>
      <c r="R44" s="24">
        <v>41</v>
      </c>
      <c r="S44" s="28" t="s">
        <v>170</v>
      </c>
      <c r="T44" s="19" t="s">
        <v>170</v>
      </c>
      <c r="U44" s="57">
        <v>43</v>
      </c>
      <c r="V44" s="3">
        <v>25</v>
      </c>
      <c r="W44" s="3" t="s">
        <v>170</v>
      </c>
      <c r="X44" s="58" t="s">
        <v>170</v>
      </c>
    </row>
    <row r="45" spans="1:24" ht="19.5" customHeight="1">
      <c r="A45" s="7">
        <v>0.07027777777777779</v>
      </c>
      <c r="B45" s="16">
        <f>A45-(E45)*chrono</f>
        <v>0.05256944444444445</v>
      </c>
      <c r="C45" s="27">
        <v>0.02763888888888889</v>
      </c>
      <c r="D45" s="53" t="s">
        <v>242</v>
      </c>
      <c r="E45" s="52">
        <v>17</v>
      </c>
      <c r="F45" s="45" t="s">
        <v>238</v>
      </c>
      <c r="G45" s="1" t="s">
        <v>239</v>
      </c>
      <c r="H45" s="1" t="s">
        <v>240</v>
      </c>
      <c r="I45" s="1" t="s">
        <v>241</v>
      </c>
      <c r="J45" s="46"/>
      <c r="K45" s="40" t="s">
        <v>104</v>
      </c>
      <c r="L45" s="23">
        <f>C45-E45*chrono</f>
        <v>0.009930555555555557</v>
      </c>
      <c r="M45" s="24">
        <v>15</v>
      </c>
      <c r="N45" s="22">
        <f>B45-L45-Q45</f>
        <v>0.025034722222222215</v>
      </c>
      <c r="O45" s="15">
        <v>50</v>
      </c>
      <c r="P45" s="27">
        <v>0.05267361111111111</v>
      </c>
      <c r="Q45" s="23">
        <f>A45-P45</f>
        <v>0.017604166666666678</v>
      </c>
      <c r="R45" s="24">
        <v>52</v>
      </c>
      <c r="S45" s="28" t="s">
        <v>1</v>
      </c>
      <c r="T45" s="19" t="s">
        <v>170</v>
      </c>
      <c r="U45" s="57">
        <v>44</v>
      </c>
      <c r="V45" s="13">
        <v>2</v>
      </c>
      <c r="W45" s="3">
        <v>2</v>
      </c>
      <c r="X45" s="58" t="s">
        <v>170</v>
      </c>
    </row>
    <row r="46" spans="1:24" ht="26.25" customHeight="1">
      <c r="A46" s="7">
        <v>0.07761574074074074</v>
      </c>
      <c r="B46" s="16">
        <f>A46-(E46)*chrono</f>
        <v>0.052615740740740734</v>
      </c>
      <c r="C46" s="27">
        <v>0.03614583333333333</v>
      </c>
      <c r="D46" s="53" t="s">
        <v>419</v>
      </c>
      <c r="E46" s="52">
        <v>24</v>
      </c>
      <c r="F46" s="45" t="s">
        <v>414</v>
      </c>
      <c r="G46" s="1" t="s">
        <v>415</v>
      </c>
      <c r="H46" s="1" t="s">
        <v>416</v>
      </c>
      <c r="I46" s="1" t="s">
        <v>417</v>
      </c>
      <c r="J46" s="46" t="s">
        <v>418</v>
      </c>
      <c r="K46" s="35" t="s">
        <v>39</v>
      </c>
      <c r="L46" s="23">
        <f>C46-E46*chrono</f>
        <v>0.011145833333333327</v>
      </c>
      <c r="M46" s="24">
        <v>34</v>
      </c>
      <c r="N46" s="22">
        <f>B46-L46-Q46</f>
        <v>0.024224537037037044</v>
      </c>
      <c r="O46" s="15">
        <v>45</v>
      </c>
      <c r="P46" s="27">
        <v>0.06037037037037037</v>
      </c>
      <c r="Q46" s="23">
        <f>A46-P46</f>
        <v>0.017245370370370362</v>
      </c>
      <c r="R46" s="24">
        <v>48</v>
      </c>
      <c r="S46" s="28" t="s">
        <v>1</v>
      </c>
      <c r="T46" s="19" t="s">
        <v>453</v>
      </c>
      <c r="U46" s="57">
        <v>45</v>
      </c>
      <c r="V46" s="3">
        <v>5</v>
      </c>
      <c r="W46" s="3" t="s">
        <v>170</v>
      </c>
      <c r="X46" s="58" t="s">
        <v>170</v>
      </c>
    </row>
    <row r="47" spans="1:24" ht="19.5" customHeight="1">
      <c r="A47" s="7">
        <v>0.07313657407407408</v>
      </c>
      <c r="B47" s="16">
        <f>A47-(E47)*chrono</f>
        <v>0.05334490740740741</v>
      </c>
      <c r="C47" s="27">
        <v>0.033402777777777774</v>
      </c>
      <c r="D47" s="53" t="s">
        <v>54</v>
      </c>
      <c r="E47" s="52">
        <v>19</v>
      </c>
      <c r="F47" s="45" t="s">
        <v>49</v>
      </c>
      <c r="G47" s="1" t="s">
        <v>50</v>
      </c>
      <c r="H47" s="1" t="s">
        <v>51</v>
      </c>
      <c r="I47" s="1" t="s">
        <v>52</v>
      </c>
      <c r="J47" s="46"/>
      <c r="K47" s="42" t="s">
        <v>53</v>
      </c>
      <c r="L47" s="23">
        <f>C47-E47*chrono</f>
        <v>0.013611111111111109</v>
      </c>
      <c r="M47" s="24">
        <v>61</v>
      </c>
      <c r="N47" s="22">
        <f>B47-L47-Q47</f>
        <v>0.02423611111111111</v>
      </c>
      <c r="O47" s="15">
        <v>46</v>
      </c>
      <c r="P47" s="27">
        <v>0.057638888888888885</v>
      </c>
      <c r="Q47" s="23">
        <f>A47-P47</f>
        <v>0.01549768518518519</v>
      </c>
      <c r="R47" s="24">
        <v>30</v>
      </c>
      <c r="S47" s="28" t="s">
        <v>1</v>
      </c>
      <c r="T47" s="19" t="s">
        <v>453</v>
      </c>
      <c r="U47" s="57">
        <v>46</v>
      </c>
      <c r="V47" s="11">
        <v>1</v>
      </c>
      <c r="W47" s="3" t="s">
        <v>170</v>
      </c>
      <c r="X47" s="58" t="s">
        <v>170</v>
      </c>
    </row>
    <row r="48" spans="1:24" ht="26.25" customHeight="1">
      <c r="A48" s="7">
        <v>0.09503472222222221</v>
      </c>
      <c r="B48" s="16">
        <f>A48-(E48)*chrono</f>
        <v>0.05336805555555555</v>
      </c>
      <c r="C48" s="27">
        <v>0.05320601851851852</v>
      </c>
      <c r="D48" s="53" t="s">
        <v>344</v>
      </c>
      <c r="E48" s="50">
        <v>40</v>
      </c>
      <c r="F48" s="45" t="s">
        <v>341</v>
      </c>
      <c r="G48" s="1" t="s">
        <v>342</v>
      </c>
      <c r="H48" s="1" t="s">
        <v>343</v>
      </c>
      <c r="I48" s="1"/>
      <c r="J48" s="46"/>
      <c r="K48" s="35" t="s">
        <v>31</v>
      </c>
      <c r="L48" s="23">
        <f>C48-E48*chrono</f>
        <v>0.011539351851851856</v>
      </c>
      <c r="M48" s="24">
        <v>37</v>
      </c>
      <c r="N48" s="22">
        <f>B48-L48-Q48</f>
        <v>0.024224537037037037</v>
      </c>
      <c r="O48" s="15">
        <v>44</v>
      </c>
      <c r="P48" s="27">
        <v>0.07743055555555556</v>
      </c>
      <c r="Q48" s="23">
        <f>A48-P48</f>
        <v>0.017604166666666657</v>
      </c>
      <c r="R48" s="24">
        <v>51</v>
      </c>
      <c r="S48" s="28" t="s">
        <v>1</v>
      </c>
      <c r="T48" s="19" t="s">
        <v>170</v>
      </c>
      <c r="U48" s="57">
        <v>47</v>
      </c>
      <c r="V48" s="3">
        <v>26</v>
      </c>
      <c r="W48" s="3">
        <v>27</v>
      </c>
      <c r="X48" s="58" t="s">
        <v>170</v>
      </c>
    </row>
    <row r="49" spans="1:24" ht="19.5" customHeight="1">
      <c r="A49" s="7">
        <v>0.11408564814814814</v>
      </c>
      <c r="B49" s="16">
        <f>A49-(E49)*chrono</f>
        <v>0.05366898148148148</v>
      </c>
      <c r="C49" s="27">
        <v>0.07344907407407407</v>
      </c>
      <c r="D49" s="53" t="s">
        <v>76</v>
      </c>
      <c r="E49" s="50">
        <v>58</v>
      </c>
      <c r="F49" s="45" t="s">
        <v>151</v>
      </c>
      <c r="G49" s="1" t="s">
        <v>152</v>
      </c>
      <c r="H49" s="1" t="s">
        <v>153</v>
      </c>
      <c r="I49" s="1" t="s">
        <v>154</v>
      </c>
      <c r="J49" s="46"/>
      <c r="K49" s="35" t="s">
        <v>31</v>
      </c>
      <c r="L49" s="23">
        <f>C49-E49*chrono</f>
        <v>0.013032407407407402</v>
      </c>
      <c r="M49" s="24">
        <v>56</v>
      </c>
      <c r="N49" s="22">
        <f>B49-L49-Q49</f>
        <v>0.020185185185185195</v>
      </c>
      <c r="O49" s="15">
        <v>4</v>
      </c>
      <c r="P49" s="27">
        <v>0.09363425925925926</v>
      </c>
      <c r="Q49" s="23">
        <f>A49-P49</f>
        <v>0.02045138888888888</v>
      </c>
      <c r="R49" s="24">
        <v>71</v>
      </c>
      <c r="S49" s="28" t="s">
        <v>1</v>
      </c>
      <c r="T49" s="19" t="s">
        <v>453</v>
      </c>
      <c r="U49" s="57">
        <v>48</v>
      </c>
      <c r="V49" s="3">
        <v>27</v>
      </c>
      <c r="W49" s="3">
        <v>28</v>
      </c>
      <c r="X49" s="58">
        <v>17</v>
      </c>
    </row>
    <row r="50" spans="1:24" ht="26.25" customHeight="1">
      <c r="A50" s="7">
        <v>0.12471064814814814</v>
      </c>
      <c r="B50" s="16">
        <f>A50-(E50)*chrono</f>
        <v>0.05387731481481481</v>
      </c>
      <c r="C50" s="27">
        <v>0.08277777777777778</v>
      </c>
      <c r="D50" s="53" t="s">
        <v>96</v>
      </c>
      <c r="E50" s="50">
        <v>68</v>
      </c>
      <c r="F50" s="45"/>
      <c r="G50" s="1" t="s">
        <v>109</v>
      </c>
      <c r="H50" s="1" t="s">
        <v>110</v>
      </c>
      <c r="I50" s="1" t="s">
        <v>111</v>
      </c>
      <c r="J50" s="46"/>
      <c r="K50" s="35" t="s">
        <v>31</v>
      </c>
      <c r="L50" s="23">
        <f>C50-E50*chrono</f>
        <v>0.011944444444444452</v>
      </c>
      <c r="M50" s="24">
        <v>43</v>
      </c>
      <c r="N50" s="22">
        <f>B50-L50-Q50</f>
        <v>0.024305555555555566</v>
      </c>
      <c r="O50" s="15">
        <v>48</v>
      </c>
      <c r="P50" s="27">
        <v>0.10708333333333335</v>
      </c>
      <c r="Q50" s="23">
        <f>A50-P50</f>
        <v>0.01762731481481479</v>
      </c>
      <c r="R50" s="24">
        <v>53</v>
      </c>
      <c r="S50" s="28" t="s">
        <v>1</v>
      </c>
      <c r="T50" s="19" t="s">
        <v>453</v>
      </c>
      <c r="U50" s="57">
        <v>49</v>
      </c>
      <c r="V50" s="3">
        <v>28</v>
      </c>
      <c r="W50" s="3">
        <v>29</v>
      </c>
      <c r="X50" s="58">
        <v>18</v>
      </c>
    </row>
    <row r="51" spans="1:24" ht="19.5" customHeight="1">
      <c r="A51" s="7">
        <v>0.0936111111111111</v>
      </c>
      <c r="B51" s="16">
        <f>A51-(E51)*chrono</f>
        <v>0.05402777777777777</v>
      </c>
      <c r="C51" s="27">
        <v>0.051388888888888894</v>
      </c>
      <c r="D51" s="53" t="s">
        <v>337</v>
      </c>
      <c r="E51" s="50">
        <v>38</v>
      </c>
      <c r="F51" s="45" t="s">
        <v>445</v>
      </c>
      <c r="G51" s="1" t="s">
        <v>446</v>
      </c>
      <c r="H51" s="1" t="s">
        <v>447</v>
      </c>
      <c r="I51" s="1"/>
      <c r="J51" s="46"/>
      <c r="K51" s="35" t="s">
        <v>31</v>
      </c>
      <c r="L51" s="23">
        <f>C51-E51*chrono</f>
        <v>0.011805555555555562</v>
      </c>
      <c r="M51" s="24">
        <v>41</v>
      </c>
      <c r="N51" s="22">
        <f>B51-L51-Q51</f>
        <v>0.025127314814814804</v>
      </c>
      <c r="O51" s="15">
        <v>51</v>
      </c>
      <c r="P51" s="27">
        <v>0.0765162037037037</v>
      </c>
      <c r="Q51" s="23">
        <f>A51-P51</f>
        <v>0.017094907407407406</v>
      </c>
      <c r="R51" s="24">
        <v>47</v>
      </c>
      <c r="S51" s="28" t="s">
        <v>1</v>
      </c>
      <c r="T51" s="19" t="s">
        <v>453</v>
      </c>
      <c r="U51" s="57">
        <v>50</v>
      </c>
      <c r="V51" s="3">
        <v>29</v>
      </c>
      <c r="W51" s="3">
        <v>30</v>
      </c>
      <c r="X51" s="58">
        <v>19</v>
      </c>
    </row>
    <row r="52" spans="1:24" ht="19.5" customHeight="1">
      <c r="A52" s="7">
        <v>0.12194444444444445</v>
      </c>
      <c r="B52" s="16">
        <f>A52-(E52)*chrono</f>
        <v>0.054236111111111124</v>
      </c>
      <c r="C52" s="27">
        <v>0.08180555555555556</v>
      </c>
      <c r="D52" s="53" t="s">
        <v>259</v>
      </c>
      <c r="E52" s="49">
        <v>65</v>
      </c>
      <c r="F52" s="45" t="s">
        <v>255</v>
      </c>
      <c r="G52" s="1" t="s">
        <v>256</v>
      </c>
      <c r="H52" s="1" t="s">
        <v>257</v>
      </c>
      <c r="I52" s="1" t="s">
        <v>258</v>
      </c>
      <c r="J52" s="46"/>
      <c r="K52" s="35" t="s">
        <v>31</v>
      </c>
      <c r="L52" s="23">
        <f>C52-E52*chrono</f>
        <v>0.014097222222222233</v>
      </c>
      <c r="M52" s="24">
        <v>64</v>
      </c>
      <c r="N52" s="22">
        <f>B52-L52-Q52</f>
        <v>0.023287037037037023</v>
      </c>
      <c r="O52" s="15">
        <v>35</v>
      </c>
      <c r="P52" s="27">
        <v>0.10509259259259258</v>
      </c>
      <c r="Q52" s="23">
        <f>A52-P52</f>
        <v>0.016851851851851868</v>
      </c>
      <c r="R52" s="24">
        <v>45</v>
      </c>
      <c r="S52" s="28" t="s">
        <v>1</v>
      </c>
      <c r="T52" s="19" t="s">
        <v>170</v>
      </c>
      <c r="U52" s="57">
        <v>51</v>
      </c>
      <c r="V52" s="3">
        <v>30</v>
      </c>
      <c r="W52" s="3">
        <v>31</v>
      </c>
      <c r="X52" s="58" t="s">
        <v>170</v>
      </c>
    </row>
    <row r="53" spans="1:24" ht="19.5" customHeight="1">
      <c r="A53" s="7">
        <v>0.10354166666666666</v>
      </c>
      <c r="B53" s="16">
        <f>A53-(E53)*chrono</f>
        <v>0.054583333333333324</v>
      </c>
      <c r="C53" s="27">
        <v>0.06181712962962963</v>
      </c>
      <c r="D53" s="53" t="s">
        <v>305</v>
      </c>
      <c r="E53" s="49">
        <v>47</v>
      </c>
      <c r="F53" s="45" t="s">
        <v>300</v>
      </c>
      <c r="G53" s="1" t="s">
        <v>302</v>
      </c>
      <c r="H53" s="1" t="s">
        <v>301</v>
      </c>
      <c r="I53" s="1" t="s">
        <v>304</v>
      </c>
      <c r="J53" s="46" t="s">
        <v>303</v>
      </c>
      <c r="K53" s="35" t="s">
        <v>42</v>
      </c>
      <c r="L53" s="23">
        <f>C53-E53*chrono</f>
        <v>0.012858796296296299</v>
      </c>
      <c r="M53" s="24">
        <v>55</v>
      </c>
      <c r="N53" s="22">
        <f>B53-L53-Q53</f>
        <v>0.024166666666666677</v>
      </c>
      <c r="O53" s="15">
        <v>43</v>
      </c>
      <c r="P53" s="27">
        <v>0.08598379629629631</v>
      </c>
      <c r="Q53" s="23">
        <f>A53-P53</f>
        <v>0.01755787037037035</v>
      </c>
      <c r="R53" s="24">
        <v>50</v>
      </c>
      <c r="S53" s="32" t="s">
        <v>170</v>
      </c>
      <c r="T53" s="56" t="s">
        <v>170</v>
      </c>
      <c r="U53" s="57">
        <v>52</v>
      </c>
      <c r="V53" s="3">
        <v>13</v>
      </c>
      <c r="W53" s="3">
        <v>42</v>
      </c>
      <c r="X53" s="58" t="s">
        <v>170</v>
      </c>
    </row>
    <row r="54" spans="1:24" ht="19.5" customHeight="1">
      <c r="A54" s="7">
        <v>0.07034722222222221</v>
      </c>
      <c r="B54" s="16">
        <f>A54-(E54)*chrono</f>
        <v>0.054722222222222214</v>
      </c>
      <c r="C54" s="27">
        <v>0.026724537037037036</v>
      </c>
      <c r="D54" s="53" t="s">
        <v>263</v>
      </c>
      <c r="E54" s="52">
        <v>15</v>
      </c>
      <c r="F54" s="45" t="s">
        <v>260</v>
      </c>
      <c r="G54" s="1" t="s">
        <v>261</v>
      </c>
      <c r="H54" s="1" t="s">
        <v>262</v>
      </c>
      <c r="I54" s="1"/>
      <c r="J54" s="46"/>
      <c r="K54" s="40" t="s">
        <v>104</v>
      </c>
      <c r="L54" s="23">
        <f>C54-E54*chrono</f>
        <v>0.011099537037037036</v>
      </c>
      <c r="M54" s="24">
        <v>32</v>
      </c>
      <c r="N54" s="22">
        <f>B54-L54-Q54</f>
        <v>0.02541666666666667</v>
      </c>
      <c r="O54" s="15">
        <v>53</v>
      </c>
      <c r="P54" s="27">
        <v>0.052141203703703703</v>
      </c>
      <c r="Q54" s="23">
        <f>A54-P54</f>
        <v>0.01820601851851851</v>
      </c>
      <c r="R54" s="24">
        <v>59</v>
      </c>
      <c r="S54" s="28" t="s">
        <v>1</v>
      </c>
      <c r="T54" s="19" t="s">
        <v>170</v>
      </c>
      <c r="U54" s="57">
        <v>53</v>
      </c>
      <c r="V54" s="13">
        <v>3</v>
      </c>
      <c r="W54" s="3">
        <v>3</v>
      </c>
      <c r="X54" s="58" t="s">
        <v>170</v>
      </c>
    </row>
    <row r="55" spans="1:24" ht="26.25" customHeight="1">
      <c r="A55" s="7">
        <v>0.12878472222222223</v>
      </c>
      <c r="B55" s="16">
        <f>A55-(E55)*chrono</f>
        <v>0.0548263888888889</v>
      </c>
      <c r="C55" s="27">
        <v>0.08622685185185186</v>
      </c>
      <c r="D55" s="53" t="s">
        <v>187</v>
      </c>
      <c r="E55" s="49">
        <v>71</v>
      </c>
      <c r="F55" s="45" t="s">
        <v>172</v>
      </c>
      <c r="G55" s="1" t="s">
        <v>173</v>
      </c>
      <c r="H55" s="1" t="s">
        <v>443</v>
      </c>
      <c r="I55" s="1" t="s">
        <v>174</v>
      </c>
      <c r="J55" s="46" t="s">
        <v>442</v>
      </c>
      <c r="K55" s="37" t="s">
        <v>42</v>
      </c>
      <c r="L55" s="23">
        <f>C55-E55*chrono</f>
        <v>0.012268518518518526</v>
      </c>
      <c r="M55" s="24">
        <v>49</v>
      </c>
      <c r="N55" s="22">
        <f>B55-L55-Q55</f>
        <v>0.023761574074074074</v>
      </c>
      <c r="O55" s="15">
        <v>40</v>
      </c>
      <c r="P55" s="27">
        <v>0.10998842592592593</v>
      </c>
      <c r="Q55" s="23">
        <f>A55-P55</f>
        <v>0.018796296296296297</v>
      </c>
      <c r="R55" s="24">
        <v>61</v>
      </c>
      <c r="S55" s="29" t="s">
        <v>170</v>
      </c>
      <c r="T55" s="20" t="s">
        <v>170</v>
      </c>
      <c r="U55" s="57">
        <v>54</v>
      </c>
      <c r="V55" s="3">
        <v>14</v>
      </c>
      <c r="W55" s="3">
        <v>44</v>
      </c>
      <c r="X55" s="58" t="s">
        <v>170</v>
      </c>
    </row>
    <row r="56" spans="1:24" ht="19.5" customHeight="1">
      <c r="A56" s="7">
        <v>0.13936342592592593</v>
      </c>
      <c r="B56" s="16">
        <f>A56-(E56)*chrono</f>
        <v>0.05498842592592593</v>
      </c>
      <c r="C56" s="27">
        <v>0.09326388888888888</v>
      </c>
      <c r="D56" s="53" t="s">
        <v>225</v>
      </c>
      <c r="E56" s="49">
        <v>81</v>
      </c>
      <c r="F56" s="45" t="s">
        <v>221</v>
      </c>
      <c r="G56" s="1" t="s">
        <v>222</v>
      </c>
      <c r="H56" s="1" t="s">
        <v>223</v>
      </c>
      <c r="I56" s="1"/>
      <c r="J56" s="46"/>
      <c r="K56" s="43" t="s">
        <v>224</v>
      </c>
      <c r="L56" s="23">
        <f>C56-E56*chrono</f>
        <v>0.008888888888888877</v>
      </c>
      <c r="M56" s="24">
        <v>6</v>
      </c>
      <c r="N56" s="22">
        <f>B56-L56-Q56</f>
        <v>0.025127314814814825</v>
      </c>
      <c r="O56" s="15">
        <v>52</v>
      </c>
      <c r="P56" s="27">
        <v>0.1183912037037037</v>
      </c>
      <c r="Q56" s="23">
        <f>A56-P56</f>
        <v>0.020972222222222225</v>
      </c>
      <c r="R56" s="24">
        <v>74</v>
      </c>
      <c r="S56" s="28" t="s">
        <v>1</v>
      </c>
      <c r="T56" s="19" t="s">
        <v>170</v>
      </c>
      <c r="U56" s="57">
        <v>55</v>
      </c>
      <c r="V56" s="6">
        <v>1</v>
      </c>
      <c r="W56" s="3">
        <v>32</v>
      </c>
      <c r="X56" s="58" t="s">
        <v>170</v>
      </c>
    </row>
    <row r="57" spans="1:24" ht="19.5" customHeight="1">
      <c r="A57" s="7">
        <v>0.13024305555555557</v>
      </c>
      <c r="B57" s="16">
        <f>A57-(E57)*chrono</f>
        <v>0.05524305555555557</v>
      </c>
      <c r="C57" s="27">
        <v>0.08915509259259259</v>
      </c>
      <c r="D57" s="53" t="s">
        <v>455</v>
      </c>
      <c r="E57" s="50">
        <v>72</v>
      </c>
      <c r="F57" s="45" t="s">
        <v>138</v>
      </c>
      <c r="G57" s="1" t="s">
        <v>139</v>
      </c>
      <c r="H57" s="1" t="s">
        <v>140</v>
      </c>
      <c r="I57" s="1" t="s">
        <v>141</v>
      </c>
      <c r="J57" s="46" t="s">
        <v>328</v>
      </c>
      <c r="K57" s="35" t="s">
        <v>31</v>
      </c>
      <c r="L57" s="23">
        <f>C57-E57*chrono</f>
        <v>0.014155092592592594</v>
      </c>
      <c r="M57" s="24">
        <v>65</v>
      </c>
      <c r="N57" s="22">
        <f>B57-L57-Q57</f>
        <v>0.02496527777777778</v>
      </c>
      <c r="O57" s="15">
        <v>49</v>
      </c>
      <c r="P57" s="27">
        <v>0.11412037037037037</v>
      </c>
      <c r="Q57" s="23">
        <f>A57-P57</f>
        <v>0.016122685185185198</v>
      </c>
      <c r="R57" s="24">
        <v>38</v>
      </c>
      <c r="S57" s="28" t="s">
        <v>1</v>
      </c>
      <c r="T57" s="19" t="s">
        <v>453</v>
      </c>
      <c r="U57" s="57">
        <v>56</v>
      </c>
      <c r="V57" s="3">
        <v>31</v>
      </c>
      <c r="W57" s="3">
        <v>33</v>
      </c>
      <c r="X57" s="58">
        <v>20</v>
      </c>
    </row>
    <row r="58" spans="1:24" ht="26.25" customHeight="1">
      <c r="A58" s="7">
        <v>0.06467592592592593</v>
      </c>
      <c r="B58" s="16">
        <f>A58-(E58)*chrono</f>
        <v>0.05530092592592593</v>
      </c>
      <c r="C58" s="27">
        <v>0.019930555555555556</v>
      </c>
      <c r="D58" s="53" t="s">
        <v>137</v>
      </c>
      <c r="E58" s="52">
        <v>9</v>
      </c>
      <c r="F58" s="45" t="s">
        <v>133</v>
      </c>
      <c r="G58" s="1" t="s">
        <v>134</v>
      </c>
      <c r="H58" s="1" t="s">
        <v>135</v>
      </c>
      <c r="I58" s="3"/>
      <c r="J58" s="46"/>
      <c r="K58" s="43" t="s">
        <v>136</v>
      </c>
      <c r="L58" s="23">
        <f>C58-E58*chrono</f>
        <v>0.010555555555555556</v>
      </c>
      <c r="M58" s="24">
        <v>25</v>
      </c>
      <c r="N58" s="22">
        <f>B58-L58-Q58</f>
        <v>0.02655092592592593</v>
      </c>
      <c r="O58" s="15">
        <v>61</v>
      </c>
      <c r="P58" s="27">
        <v>0.046481481481481485</v>
      </c>
      <c r="Q58" s="23">
        <f>A58-P58</f>
        <v>0.018194444444444444</v>
      </c>
      <c r="R58" s="24">
        <v>58</v>
      </c>
      <c r="S58" s="28" t="s">
        <v>1</v>
      </c>
      <c r="T58" s="19" t="s">
        <v>453</v>
      </c>
      <c r="U58" s="57">
        <v>57</v>
      </c>
      <c r="V58" s="6">
        <v>1</v>
      </c>
      <c r="W58" s="3">
        <v>4</v>
      </c>
      <c r="X58" s="58">
        <v>2</v>
      </c>
    </row>
    <row r="59" spans="1:24" ht="19.5" customHeight="1">
      <c r="A59" s="7">
        <v>0.06383101851851852</v>
      </c>
      <c r="B59" s="16">
        <f>A59-(E59)*chrono</f>
        <v>0.057581018518518524</v>
      </c>
      <c r="C59" s="27">
        <v>0.018391203703703705</v>
      </c>
      <c r="D59" s="53" t="s">
        <v>277</v>
      </c>
      <c r="E59" s="52">
        <v>6</v>
      </c>
      <c r="F59" s="45" t="s">
        <v>274</v>
      </c>
      <c r="G59" s="1" t="s">
        <v>275</v>
      </c>
      <c r="H59" s="1" t="s">
        <v>276</v>
      </c>
      <c r="I59" s="1"/>
      <c r="J59" s="46"/>
      <c r="K59" s="35" t="s">
        <v>104</v>
      </c>
      <c r="L59" s="23">
        <f>C59-E59*chrono</f>
        <v>0.012141203703703704</v>
      </c>
      <c r="M59" s="24">
        <v>47</v>
      </c>
      <c r="N59" s="22">
        <f>B59-L59-Q59</f>
        <v>0.02752314814814815</v>
      </c>
      <c r="O59" s="15">
        <v>68</v>
      </c>
      <c r="P59" s="27">
        <v>0.04591435185185185</v>
      </c>
      <c r="Q59" s="23">
        <f>A59-P59</f>
        <v>0.01791666666666667</v>
      </c>
      <c r="R59" s="24">
        <v>57</v>
      </c>
      <c r="S59" s="28" t="s">
        <v>1</v>
      </c>
      <c r="T59" s="19" t="s">
        <v>453</v>
      </c>
      <c r="U59" s="57">
        <v>58</v>
      </c>
      <c r="V59" s="3">
        <v>4</v>
      </c>
      <c r="W59" s="3">
        <v>5</v>
      </c>
      <c r="X59" s="58">
        <v>3</v>
      </c>
    </row>
    <row r="60" spans="1:24" ht="19.5" customHeight="1">
      <c r="A60" s="7">
        <v>0.10037037037037037</v>
      </c>
      <c r="B60" s="16">
        <f>A60-(E60)*chrono</f>
        <v>0.05766203703703704</v>
      </c>
      <c r="C60" s="27">
        <v>0.058611111111111114</v>
      </c>
      <c r="D60" s="53" t="s">
        <v>294</v>
      </c>
      <c r="E60" s="49">
        <v>41</v>
      </c>
      <c r="F60" s="45" t="s">
        <v>291</v>
      </c>
      <c r="G60" s="1" t="s">
        <v>292</v>
      </c>
      <c r="H60" s="1" t="s">
        <v>293</v>
      </c>
      <c r="I60" s="1"/>
      <c r="J60" s="46"/>
      <c r="K60" s="35" t="s">
        <v>82</v>
      </c>
      <c r="L60" s="23">
        <f>C60-E60*chrono</f>
        <v>0.01590277777777778</v>
      </c>
      <c r="M60" s="24">
        <v>75</v>
      </c>
      <c r="N60" s="22">
        <f>B60-L60-Q60</f>
        <v>0.02549768518518518</v>
      </c>
      <c r="O60" s="15">
        <v>55</v>
      </c>
      <c r="P60" s="27">
        <v>0.08410879629629629</v>
      </c>
      <c r="Q60" s="23">
        <f>A60-P60</f>
        <v>0.01626157407407408</v>
      </c>
      <c r="R60" s="24">
        <v>40</v>
      </c>
      <c r="S60" s="28" t="s">
        <v>295</v>
      </c>
      <c r="T60" s="19" t="s">
        <v>170</v>
      </c>
      <c r="U60" s="57">
        <v>59</v>
      </c>
      <c r="V60" s="3">
        <v>37</v>
      </c>
      <c r="W60" s="3" t="s">
        <v>170</v>
      </c>
      <c r="X60" s="58" t="s">
        <v>170</v>
      </c>
    </row>
    <row r="61" spans="1:24" ht="19.5" customHeight="1">
      <c r="A61" s="7">
        <v>0.12224537037037037</v>
      </c>
      <c r="B61" s="16">
        <f>A61-(E61)*chrono</f>
        <v>0.0587037037037037</v>
      </c>
      <c r="C61" s="27">
        <v>0.07601851851851853</v>
      </c>
      <c r="D61" s="53" t="s">
        <v>164</v>
      </c>
      <c r="E61" s="49">
        <v>61</v>
      </c>
      <c r="F61" s="45"/>
      <c r="G61" s="1" t="s">
        <v>163</v>
      </c>
      <c r="H61" s="1" t="s">
        <v>449</v>
      </c>
      <c r="I61" s="1" t="s">
        <v>169</v>
      </c>
      <c r="J61" s="46"/>
      <c r="K61" s="35" t="s">
        <v>31</v>
      </c>
      <c r="L61" s="23">
        <f>C61-E61*chrono</f>
        <v>0.012476851851851864</v>
      </c>
      <c r="M61" s="24">
        <v>52</v>
      </c>
      <c r="N61" s="22">
        <f>B61-L61-Q61</f>
        <v>0.027453703703703702</v>
      </c>
      <c r="O61" s="15">
        <v>67</v>
      </c>
      <c r="P61" s="27">
        <v>0.10347222222222223</v>
      </c>
      <c r="Q61" s="23">
        <f>A61-P61</f>
        <v>0.018773148148148136</v>
      </c>
      <c r="R61" s="24">
        <v>60</v>
      </c>
      <c r="S61" s="28" t="s">
        <v>1</v>
      </c>
      <c r="T61" s="19" t="s">
        <v>453</v>
      </c>
      <c r="U61" s="57">
        <v>60</v>
      </c>
      <c r="V61" s="3">
        <v>32</v>
      </c>
      <c r="W61" s="3">
        <v>34</v>
      </c>
      <c r="X61" s="58">
        <v>21</v>
      </c>
    </row>
    <row r="62" spans="1:24" ht="26.25" customHeight="1">
      <c r="A62" s="7">
        <v>0.08331018518518518</v>
      </c>
      <c r="B62" s="16">
        <f>A62-(E62)*chrono</f>
        <v>0.06039351851851851</v>
      </c>
      <c r="C62" s="27">
        <v>0.03928240740740741</v>
      </c>
      <c r="D62" s="53" t="s">
        <v>430</v>
      </c>
      <c r="E62" s="51">
        <v>22</v>
      </c>
      <c r="F62" s="45" t="s">
        <v>426</v>
      </c>
      <c r="G62" s="1" t="s">
        <v>427</v>
      </c>
      <c r="H62" s="1" t="s">
        <v>428</v>
      </c>
      <c r="I62" s="1" t="s">
        <v>429</v>
      </c>
      <c r="J62" s="46"/>
      <c r="K62" s="35" t="s">
        <v>39</v>
      </c>
      <c r="L62" s="23">
        <f>C62-E62*chrono</f>
        <v>0.016365740740740747</v>
      </c>
      <c r="M62" s="24">
        <v>80</v>
      </c>
      <c r="N62" s="22">
        <f>B62-L62-Q62</f>
        <v>0.03275462962962962</v>
      </c>
      <c r="O62" s="15">
        <v>82</v>
      </c>
      <c r="P62" s="27">
        <v>0.07203703703703704</v>
      </c>
      <c r="Q62" s="23">
        <f>A62-P62</f>
        <v>0.011273148148148143</v>
      </c>
      <c r="R62" s="24">
        <v>1</v>
      </c>
      <c r="S62" s="28" t="s">
        <v>170</v>
      </c>
      <c r="T62" s="19" t="s">
        <v>170</v>
      </c>
      <c r="U62" s="57">
        <v>61</v>
      </c>
      <c r="V62" s="3">
        <v>6</v>
      </c>
      <c r="W62" s="3" t="s">
        <v>170</v>
      </c>
      <c r="X62" s="58" t="s">
        <v>170</v>
      </c>
    </row>
    <row r="63" spans="1:24" ht="26.25" customHeight="1">
      <c r="A63" s="7">
        <v>0.06289351851851853</v>
      </c>
      <c r="B63" s="16">
        <f>A63-(E63)*chrono</f>
        <v>0.060810185185185196</v>
      </c>
      <c r="C63" s="27">
        <v>0.01513888888888889</v>
      </c>
      <c r="D63" s="53" t="s">
        <v>165</v>
      </c>
      <c r="E63" s="52">
        <v>2</v>
      </c>
      <c r="F63" s="45" t="s">
        <v>129</v>
      </c>
      <c r="G63" s="1" t="s">
        <v>130</v>
      </c>
      <c r="H63" s="1" t="s">
        <v>131</v>
      </c>
      <c r="I63" s="1" t="s">
        <v>132</v>
      </c>
      <c r="J63" s="46"/>
      <c r="K63" s="35" t="s">
        <v>104</v>
      </c>
      <c r="L63" s="23">
        <f>C63-E63*chrono</f>
        <v>0.013055555555555556</v>
      </c>
      <c r="M63" s="24">
        <v>57</v>
      </c>
      <c r="N63" s="22">
        <f>B63-L63-Q63</f>
        <v>0.02693287037037037</v>
      </c>
      <c r="O63" s="15">
        <v>64</v>
      </c>
      <c r="P63" s="27">
        <v>0.04207175925925926</v>
      </c>
      <c r="Q63" s="23">
        <f>A63-P63</f>
        <v>0.02082175925925927</v>
      </c>
      <c r="R63" s="24">
        <v>73</v>
      </c>
      <c r="S63" s="28" t="s">
        <v>1</v>
      </c>
      <c r="T63" s="19" t="s">
        <v>453</v>
      </c>
      <c r="U63" s="57">
        <v>62</v>
      </c>
      <c r="V63" s="3">
        <v>5</v>
      </c>
      <c r="W63" s="3">
        <v>6</v>
      </c>
      <c r="X63" s="58">
        <v>4</v>
      </c>
    </row>
    <row r="64" spans="1:24" ht="19.5" customHeight="1">
      <c r="A64" s="7">
        <v>0.09535879629629629</v>
      </c>
      <c r="B64" s="16">
        <f>A64-(E64)*chrono</f>
        <v>0.060983796296296286</v>
      </c>
      <c r="C64" s="27">
        <v>0.05005787037037037</v>
      </c>
      <c r="D64" s="53" t="s">
        <v>319</v>
      </c>
      <c r="E64" s="51">
        <v>33</v>
      </c>
      <c r="F64" s="45" t="s">
        <v>315</v>
      </c>
      <c r="G64" s="1" t="s">
        <v>316</v>
      </c>
      <c r="H64" s="1" t="s">
        <v>317</v>
      </c>
      <c r="I64" s="1" t="s">
        <v>318</v>
      </c>
      <c r="J64" s="46"/>
      <c r="K64" s="44" t="s">
        <v>39</v>
      </c>
      <c r="L64" s="23">
        <f>C64-E64*chrono</f>
        <v>0.015682870370370368</v>
      </c>
      <c r="M64" s="24">
        <v>71</v>
      </c>
      <c r="N64" s="22">
        <f>B64-L64-Q64</f>
        <v>0.025752314814814818</v>
      </c>
      <c r="O64" s="15">
        <v>58</v>
      </c>
      <c r="P64" s="27">
        <v>0.07581018518518519</v>
      </c>
      <c r="Q64" s="23">
        <f>A64-P64</f>
        <v>0.0195486111111111</v>
      </c>
      <c r="R64" s="24">
        <v>67</v>
      </c>
      <c r="S64" s="31" t="s">
        <v>171</v>
      </c>
      <c r="T64" s="21" t="s">
        <v>170</v>
      </c>
      <c r="U64" s="57">
        <v>63</v>
      </c>
      <c r="V64" s="3">
        <v>7</v>
      </c>
      <c r="W64" s="3" t="s">
        <v>170</v>
      </c>
      <c r="X64" s="58" t="s">
        <v>170</v>
      </c>
    </row>
    <row r="65" spans="1:24" ht="26.25" customHeight="1">
      <c r="A65" s="7">
        <v>0.1183912037037037</v>
      </c>
      <c r="B65" s="16">
        <f>A65-(E65)*chrono</f>
        <v>0.06109953703703704</v>
      </c>
      <c r="C65" s="27">
        <v>0.07224537037037036</v>
      </c>
      <c r="D65" s="53" t="s">
        <v>408</v>
      </c>
      <c r="E65" s="49">
        <v>55</v>
      </c>
      <c r="F65" s="45" t="s">
        <v>405</v>
      </c>
      <c r="G65" s="1" t="s">
        <v>406</v>
      </c>
      <c r="H65" s="1" t="s">
        <v>407</v>
      </c>
      <c r="I65" s="1" t="s">
        <v>3</v>
      </c>
      <c r="J65" s="46"/>
      <c r="K65" s="35" t="s">
        <v>31</v>
      </c>
      <c r="L65" s="23">
        <f>C65-E65*chrono</f>
        <v>0.014953703703703698</v>
      </c>
      <c r="M65" s="24">
        <v>68</v>
      </c>
      <c r="N65" s="22">
        <f>B65-L65-Q65</f>
        <v>0.026828703703703716</v>
      </c>
      <c r="O65" s="15">
        <v>63</v>
      </c>
      <c r="P65" s="27">
        <v>0.09907407407407408</v>
      </c>
      <c r="Q65" s="23">
        <f>A65-P65</f>
        <v>0.01931712962962963</v>
      </c>
      <c r="R65" s="24">
        <v>64</v>
      </c>
      <c r="S65" s="28" t="s">
        <v>1</v>
      </c>
      <c r="T65" s="19" t="s">
        <v>453</v>
      </c>
      <c r="U65" s="57">
        <v>64</v>
      </c>
      <c r="V65" s="3">
        <v>33</v>
      </c>
      <c r="W65" s="3">
        <v>35</v>
      </c>
      <c r="X65" s="58">
        <v>22</v>
      </c>
    </row>
    <row r="66" spans="1:24" ht="19.5" customHeight="1">
      <c r="A66" s="7">
        <v>0.08202546296296297</v>
      </c>
      <c r="B66" s="16">
        <f>A66-(E66)*chrono</f>
        <v>0.06119212962962964</v>
      </c>
      <c r="C66" s="27">
        <v>0.03445601851851852</v>
      </c>
      <c r="D66" s="53" t="s">
        <v>386</v>
      </c>
      <c r="E66" s="52">
        <v>20</v>
      </c>
      <c r="F66" s="45" t="s">
        <v>381</v>
      </c>
      <c r="G66" s="1" t="s">
        <v>382</v>
      </c>
      <c r="H66" s="1" t="s">
        <v>383</v>
      </c>
      <c r="I66" s="1" t="s">
        <v>384</v>
      </c>
      <c r="J66" s="46" t="s">
        <v>385</v>
      </c>
      <c r="K66" s="42" t="s">
        <v>53</v>
      </c>
      <c r="L66" s="23">
        <f>C66-E66*chrono</f>
        <v>0.013622685185185186</v>
      </c>
      <c r="M66" s="24">
        <v>62</v>
      </c>
      <c r="N66" s="22">
        <f>B66-L66-Q66</f>
        <v>0.02637731481481482</v>
      </c>
      <c r="O66" s="15">
        <v>60</v>
      </c>
      <c r="P66" s="27">
        <v>0.06083333333333333</v>
      </c>
      <c r="Q66" s="23">
        <f>A66-P66</f>
        <v>0.021192129629629637</v>
      </c>
      <c r="R66" s="24">
        <v>77</v>
      </c>
      <c r="S66" s="28" t="s">
        <v>1</v>
      </c>
      <c r="T66" s="19" t="s">
        <v>453</v>
      </c>
      <c r="U66" s="57">
        <v>65</v>
      </c>
      <c r="V66" s="11">
        <v>2</v>
      </c>
      <c r="W66" s="3" t="s">
        <v>170</v>
      </c>
      <c r="X66" s="58" t="s">
        <v>170</v>
      </c>
    </row>
    <row r="67" spans="1:24" ht="26.25" customHeight="1">
      <c r="A67" s="7">
        <v>0.12611111111111112</v>
      </c>
      <c r="B67" s="16">
        <f>A67-(E67)*chrono</f>
        <v>0.06152777777777779</v>
      </c>
      <c r="C67" s="27">
        <v>0.07840277777777778</v>
      </c>
      <c r="D67" s="53" t="s">
        <v>217</v>
      </c>
      <c r="E67" s="50">
        <v>62</v>
      </c>
      <c r="F67" s="45" t="s">
        <v>450</v>
      </c>
      <c r="G67" s="1" t="s">
        <v>451</v>
      </c>
      <c r="H67" s="1" t="s">
        <v>216</v>
      </c>
      <c r="I67" s="1" t="s">
        <v>5</v>
      </c>
      <c r="J67" s="46"/>
      <c r="K67" s="35" t="s">
        <v>31</v>
      </c>
      <c r="L67" s="23">
        <f>C67-E67*chrono</f>
        <v>0.013819444444444454</v>
      </c>
      <c r="M67" s="24">
        <v>63</v>
      </c>
      <c r="N67" s="22">
        <f>B67-L67-Q67</f>
        <v>0.026377314814814812</v>
      </c>
      <c r="O67" s="15">
        <v>59</v>
      </c>
      <c r="P67" s="27">
        <v>0.10478009259259259</v>
      </c>
      <c r="Q67" s="23">
        <f>A67-P67</f>
        <v>0.021331018518518527</v>
      </c>
      <c r="R67" s="24">
        <v>78</v>
      </c>
      <c r="S67" s="28" t="s">
        <v>1</v>
      </c>
      <c r="T67" s="19" t="s">
        <v>453</v>
      </c>
      <c r="U67" s="57">
        <v>66</v>
      </c>
      <c r="V67" s="3">
        <v>34</v>
      </c>
      <c r="W67" s="3">
        <v>36</v>
      </c>
      <c r="X67" s="58">
        <v>23</v>
      </c>
    </row>
    <row r="68" spans="1:24" ht="19.5" customHeight="1">
      <c r="A68" s="7">
        <v>0.08818287037037037</v>
      </c>
      <c r="B68" s="16">
        <f>A68-(E68)*chrono</f>
        <v>0.0621412037037037</v>
      </c>
      <c r="C68" s="27">
        <v>0.04096064814814815</v>
      </c>
      <c r="D68" s="53" t="s">
        <v>40</v>
      </c>
      <c r="E68" s="52">
        <v>25</v>
      </c>
      <c r="F68" s="45" t="s">
        <v>34</v>
      </c>
      <c r="G68" s="1" t="s">
        <v>35</v>
      </c>
      <c r="H68" s="1" t="s">
        <v>36</v>
      </c>
      <c r="I68" s="1" t="s">
        <v>37</v>
      </c>
      <c r="J68" s="46" t="s">
        <v>38</v>
      </c>
      <c r="K68" s="35" t="s">
        <v>39</v>
      </c>
      <c r="L68" s="23">
        <f>C68-E68*chrono</f>
        <v>0.014918981481481481</v>
      </c>
      <c r="M68" s="24">
        <v>67</v>
      </c>
      <c r="N68" s="22">
        <f>B68-L68-Q68</f>
        <v>0.027777777777777776</v>
      </c>
      <c r="O68" s="15">
        <v>69</v>
      </c>
      <c r="P68" s="27">
        <v>0.06873842592592593</v>
      </c>
      <c r="Q68" s="23">
        <f>A68-P68</f>
        <v>0.019444444444444445</v>
      </c>
      <c r="R68" s="24">
        <v>66</v>
      </c>
      <c r="S68" s="28" t="s">
        <v>41</v>
      </c>
      <c r="T68" s="19" t="s">
        <v>170</v>
      </c>
      <c r="U68" s="57">
        <v>67</v>
      </c>
      <c r="V68" s="3">
        <v>8</v>
      </c>
      <c r="W68" s="3" t="s">
        <v>170</v>
      </c>
      <c r="X68" s="58" t="s">
        <v>170</v>
      </c>
    </row>
    <row r="69" spans="1:24" ht="26.25" customHeight="1">
      <c r="A69" s="7">
        <v>0.07255787037037037</v>
      </c>
      <c r="B69" s="16">
        <f>A69-(E69)*chrono</f>
        <v>0.062141203703703705</v>
      </c>
      <c r="C69" s="27">
        <v>0.023032407407407404</v>
      </c>
      <c r="D69" s="53" t="s">
        <v>290</v>
      </c>
      <c r="E69" s="51">
        <v>10</v>
      </c>
      <c r="F69" s="45" t="s">
        <v>287</v>
      </c>
      <c r="G69" s="1" t="s">
        <v>288</v>
      </c>
      <c r="H69" s="1" t="s">
        <v>289</v>
      </c>
      <c r="I69" s="1"/>
      <c r="J69" s="46"/>
      <c r="K69" s="43" t="s">
        <v>136</v>
      </c>
      <c r="L69" s="23">
        <f>C69-E69*chrono</f>
        <v>0.012615740740740738</v>
      </c>
      <c r="M69" s="24">
        <v>53</v>
      </c>
      <c r="N69" s="22">
        <f>B69-L69-Q69</f>
        <v>0.028715277777777784</v>
      </c>
      <c r="O69" s="15">
        <v>73</v>
      </c>
      <c r="P69" s="27">
        <v>0.05174768518518519</v>
      </c>
      <c r="Q69" s="23">
        <f>A69-P69</f>
        <v>0.02081018518518518</v>
      </c>
      <c r="R69" s="24">
        <v>72</v>
      </c>
      <c r="S69" s="28" t="s">
        <v>1</v>
      </c>
      <c r="T69" s="19" t="s">
        <v>453</v>
      </c>
      <c r="U69" s="57">
        <v>68</v>
      </c>
      <c r="V69" s="6">
        <v>2</v>
      </c>
      <c r="W69" s="3">
        <v>7</v>
      </c>
      <c r="X69" s="58">
        <v>5</v>
      </c>
    </row>
    <row r="70" spans="1:24" ht="19.5" customHeight="1">
      <c r="A70" s="7">
        <v>0.09401620370370371</v>
      </c>
      <c r="B70" s="16">
        <f>A70-(E70)*chrono</f>
        <v>0.06276620370370371</v>
      </c>
      <c r="C70" s="27">
        <v>0.047233796296296295</v>
      </c>
      <c r="D70" s="53" t="s">
        <v>333</v>
      </c>
      <c r="E70" s="51">
        <v>30</v>
      </c>
      <c r="F70" s="45" t="s">
        <v>330</v>
      </c>
      <c r="G70" s="1" t="s">
        <v>331</v>
      </c>
      <c r="H70" s="1" t="s">
        <v>332</v>
      </c>
      <c r="I70" s="1"/>
      <c r="J70" s="46"/>
      <c r="K70" s="35" t="s">
        <v>39</v>
      </c>
      <c r="L70" s="23">
        <f>C70-E70*chrono</f>
        <v>0.015983796296296295</v>
      </c>
      <c r="M70" s="24">
        <v>76</v>
      </c>
      <c r="N70" s="22">
        <f>B70-L70-Q70</f>
        <v>0.027824074074074077</v>
      </c>
      <c r="O70" s="15">
        <v>70</v>
      </c>
      <c r="P70" s="27">
        <v>0.07505787037037037</v>
      </c>
      <c r="Q70" s="23">
        <f>A70-P70</f>
        <v>0.01895833333333334</v>
      </c>
      <c r="R70" s="24">
        <v>62</v>
      </c>
      <c r="S70" s="28" t="s">
        <v>170</v>
      </c>
      <c r="T70" s="19" t="s">
        <v>170</v>
      </c>
      <c r="U70" s="57">
        <v>69</v>
      </c>
      <c r="V70" s="3">
        <v>9</v>
      </c>
      <c r="W70" s="3" t="s">
        <v>170</v>
      </c>
      <c r="X70" s="58" t="s">
        <v>170</v>
      </c>
    </row>
    <row r="71" spans="1:24" ht="19.5" customHeight="1">
      <c r="A71" s="7">
        <v>0.0929861111111111</v>
      </c>
      <c r="B71" s="16">
        <f>A71-(E71)*chrono</f>
        <v>0.06277777777777777</v>
      </c>
      <c r="C71" s="27">
        <v>0.04626157407407407</v>
      </c>
      <c r="D71" s="53" t="s">
        <v>413</v>
      </c>
      <c r="E71" s="52">
        <v>29</v>
      </c>
      <c r="F71" s="45" t="s">
        <v>409</v>
      </c>
      <c r="G71" s="1" t="s">
        <v>410</v>
      </c>
      <c r="H71" s="1" t="s">
        <v>411</v>
      </c>
      <c r="I71" s="1" t="s">
        <v>412</v>
      </c>
      <c r="J71" s="46"/>
      <c r="K71" s="35" t="s">
        <v>39</v>
      </c>
      <c r="L71" s="23">
        <f>C71-E71*chrono</f>
        <v>0.01605324074074074</v>
      </c>
      <c r="M71" s="24">
        <v>77</v>
      </c>
      <c r="N71" s="22">
        <f>B71-L71-Q71</f>
        <v>0.027164351851851856</v>
      </c>
      <c r="O71" s="15">
        <v>65</v>
      </c>
      <c r="P71" s="27">
        <v>0.07342592592592594</v>
      </c>
      <c r="Q71" s="23">
        <f>A71-P71</f>
        <v>0.019560185185185167</v>
      </c>
      <c r="R71" s="24">
        <v>68</v>
      </c>
      <c r="S71" s="28" t="s">
        <v>1</v>
      </c>
      <c r="T71" s="19" t="s">
        <v>453</v>
      </c>
      <c r="U71" s="57">
        <v>70</v>
      </c>
      <c r="V71" s="3">
        <v>10</v>
      </c>
      <c r="W71" s="3" t="s">
        <v>170</v>
      </c>
      <c r="X71" s="58" t="s">
        <v>170</v>
      </c>
    </row>
    <row r="72" spans="1:24" ht="26.25" customHeight="1">
      <c r="A72" s="7">
        <v>0.0716087962962963</v>
      </c>
      <c r="B72" s="16">
        <f>A72-(E72)*chrono</f>
        <v>0.06327546296296296</v>
      </c>
      <c r="C72" s="27">
        <v>0.02407407407407407</v>
      </c>
      <c r="D72" s="53" t="s">
        <v>390</v>
      </c>
      <c r="E72" s="52">
        <v>8</v>
      </c>
      <c r="F72" s="45" t="s">
        <v>387</v>
      </c>
      <c r="G72" s="1" t="s">
        <v>388</v>
      </c>
      <c r="H72" s="1" t="s">
        <v>389</v>
      </c>
      <c r="I72" s="1"/>
      <c r="J72" s="46"/>
      <c r="K72" s="35" t="s">
        <v>104</v>
      </c>
      <c r="L72" s="23">
        <f>C72-E72*chrono</f>
        <v>0.015740740740740736</v>
      </c>
      <c r="M72" s="24">
        <v>72</v>
      </c>
      <c r="N72" s="22">
        <f>B72-L72-Q72</f>
        <v>0.029675925925925932</v>
      </c>
      <c r="O72" s="15">
        <v>76</v>
      </c>
      <c r="P72" s="27">
        <v>0.05375</v>
      </c>
      <c r="Q72" s="23">
        <f>A72-P72</f>
        <v>0.017858796296296296</v>
      </c>
      <c r="R72" s="24">
        <v>56</v>
      </c>
      <c r="S72" s="28" t="s">
        <v>1</v>
      </c>
      <c r="T72" s="19" t="s">
        <v>453</v>
      </c>
      <c r="U72" s="57">
        <v>71</v>
      </c>
      <c r="V72" s="3">
        <v>6</v>
      </c>
      <c r="W72" s="3">
        <v>8</v>
      </c>
      <c r="X72" s="58">
        <v>6</v>
      </c>
    </row>
    <row r="73" spans="1:24" ht="26.25" customHeight="1">
      <c r="A73" s="7">
        <v>0.08739583333333334</v>
      </c>
      <c r="B73" s="16">
        <f>A73-(E73)*chrono</f>
        <v>0.06343750000000001</v>
      </c>
      <c r="C73" s="27">
        <v>0.03831018518518518</v>
      </c>
      <c r="D73" s="53" t="s">
        <v>93</v>
      </c>
      <c r="E73" s="52">
        <v>23</v>
      </c>
      <c r="F73" s="45" t="s">
        <v>97</v>
      </c>
      <c r="G73" s="1" t="s">
        <v>98</v>
      </c>
      <c r="H73" s="1" t="s">
        <v>99</v>
      </c>
      <c r="I73" s="1" t="s">
        <v>100</v>
      </c>
      <c r="J73" s="46" t="s">
        <v>101</v>
      </c>
      <c r="K73" s="35" t="s">
        <v>39</v>
      </c>
      <c r="L73" s="23">
        <f>C73-E73*chrono</f>
        <v>0.014351851851851852</v>
      </c>
      <c r="M73" s="24">
        <v>66</v>
      </c>
      <c r="N73" s="22">
        <f>B73-L73-Q73</f>
        <v>0.027337962962962953</v>
      </c>
      <c r="O73" s="15">
        <v>66</v>
      </c>
      <c r="P73" s="27">
        <v>0.06564814814814814</v>
      </c>
      <c r="Q73" s="23">
        <f>A73-P73</f>
        <v>0.021747685185185203</v>
      </c>
      <c r="R73" s="24">
        <v>80</v>
      </c>
      <c r="S73" s="28" t="s">
        <v>1</v>
      </c>
      <c r="T73" s="19" t="s">
        <v>453</v>
      </c>
      <c r="U73" s="57">
        <v>72</v>
      </c>
      <c r="V73" s="3">
        <v>11</v>
      </c>
      <c r="W73" s="3" t="s">
        <v>170</v>
      </c>
      <c r="X73" s="58" t="s">
        <v>170</v>
      </c>
    </row>
    <row r="74" spans="1:24" ht="26.25" customHeight="1">
      <c r="A74" s="7">
        <v>0.11767361111111112</v>
      </c>
      <c r="B74" s="16">
        <f>A74-(E74)*chrono</f>
        <v>0.06454861111111113</v>
      </c>
      <c r="C74" s="27">
        <v>0.07119212962962963</v>
      </c>
      <c r="D74" s="53" t="s">
        <v>215</v>
      </c>
      <c r="E74" s="49">
        <v>51</v>
      </c>
      <c r="F74" s="45" t="s">
        <v>212</v>
      </c>
      <c r="G74" s="1" t="s">
        <v>213</v>
      </c>
      <c r="H74" s="1" t="s">
        <v>214</v>
      </c>
      <c r="I74" s="1"/>
      <c r="J74" s="46"/>
      <c r="K74" s="35" t="s">
        <v>42</v>
      </c>
      <c r="L74" s="23">
        <f>C74-E74*chrono</f>
        <v>0.018067129629629634</v>
      </c>
      <c r="M74" s="24">
        <v>83</v>
      </c>
      <c r="N74" s="22">
        <f>B74-L74-Q74</f>
        <v>0.02870370370370371</v>
      </c>
      <c r="O74" s="15">
        <v>72</v>
      </c>
      <c r="P74" s="27">
        <v>0.09989583333333334</v>
      </c>
      <c r="Q74" s="23">
        <f>A74-P74</f>
        <v>0.01777777777777778</v>
      </c>
      <c r="R74" s="24">
        <v>54</v>
      </c>
      <c r="S74" s="28" t="s">
        <v>170</v>
      </c>
      <c r="T74" s="19" t="s">
        <v>453</v>
      </c>
      <c r="U74" s="57">
        <v>73</v>
      </c>
      <c r="V74" s="3">
        <v>15</v>
      </c>
      <c r="W74" s="3">
        <v>60</v>
      </c>
      <c r="X74" s="58" t="s">
        <v>170</v>
      </c>
    </row>
    <row r="75" spans="1:24" ht="19.5" customHeight="1">
      <c r="A75" s="7">
        <v>0.07813657407407408</v>
      </c>
      <c r="B75" s="16">
        <f>A75-(E75)*chrono</f>
        <v>0.06459490740740742</v>
      </c>
      <c r="C75" s="27">
        <v>0.028877314814814817</v>
      </c>
      <c r="D75" s="53" t="s">
        <v>334</v>
      </c>
      <c r="E75" s="51">
        <v>13</v>
      </c>
      <c r="F75" s="45" t="s">
        <v>354</v>
      </c>
      <c r="G75" s="1" t="s">
        <v>355</v>
      </c>
      <c r="H75" s="1" t="s">
        <v>356</v>
      </c>
      <c r="I75" s="1"/>
      <c r="J75" s="46"/>
      <c r="K75" s="35" t="s">
        <v>104</v>
      </c>
      <c r="L75" s="23">
        <f>C75-E75*chrono</f>
        <v>0.01533564814814815</v>
      </c>
      <c r="M75" s="24">
        <v>69</v>
      </c>
      <c r="N75" s="22">
        <f>B75-L75-Q75</f>
        <v>0.029837962962962962</v>
      </c>
      <c r="O75" s="15">
        <v>77</v>
      </c>
      <c r="P75" s="27">
        <v>0.058715277777777776</v>
      </c>
      <c r="Q75" s="23">
        <f>A75-P75</f>
        <v>0.019421296296296305</v>
      </c>
      <c r="R75" s="24">
        <v>65</v>
      </c>
      <c r="S75" s="28" t="s">
        <v>1</v>
      </c>
      <c r="T75" s="19" t="s">
        <v>453</v>
      </c>
      <c r="U75" s="57">
        <v>74</v>
      </c>
      <c r="V75" s="6">
        <v>7</v>
      </c>
      <c r="W75" s="3">
        <v>9</v>
      </c>
      <c r="X75" s="58">
        <v>7</v>
      </c>
    </row>
    <row r="76" spans="1:24" ht="19.5" customHeight="1">
      <c r="A76" s="7">
        <v>0.08711805555555556</v>
      </c>
      <c r="B76" s="16">
        <f>A76-(E76)*chrono</f>
        <v>0.06524305555555557</v>
      </c>
      <c r="C76" s="27">
        <v>0.03747685185185185</v>
      </c>
      <c r="D76" s="53" t="s">
        <v>286</v>
      </c>
      <c r="E76" s="51">
        <v>21</v>
      </c>
      <c r="F76" s="45" t="s">
        <v>284</v>
      </c>
      <c r="G76" s="1" t="s">
        <v>285</v>
      </c>
      <c r="H76" s="1" t="s">
        <v>439</v>
      </c>
      <c r="I76" s="1"/>
      <c r="J76" s="46"/>
      <c r="K76" s="35" t="s">
        <v>53</v>
      </c>
      <c r="L76" s="23">
        <f>C76-E76*chrono</f>
        <v>0.015601851851851853</v>
      </c>
      <c r="M76" s="24">
        <v>70</v>
      </c>
      <c r="N76" s="22">
        <f>B76-L76-Q76</f>
        <v>0.030636574074074094</v>
      </c>
      <c r="O76" s="15">
        <v>80</v>
      </c>
      <c r="P76" s="27">
        <v>0.06811342592592594</v>
      </c>
      <c r="Q76" s="23">
        <f>A76-P76</f>
        <v>0.01900462962962962</v>
      </c>
      <c r="R76" s="24">
        <v>63</v>
      </c>
      <c r="S76" s="28" t="s">
        <v>1</v>
      </c>
      <c r="T76" s="19" t="s">
        <v>453</v>
      </c>
      <c r="U76" s="57">
        <v>75</v>
      </c>
      <c r="V76" s="3">
        <v>3</v>
      </c>
      <c r="W76" s="3" t="s">
        <v>170</v>
      </c>
      <c r="X76" s="58" t="s">
        <v>170</v>
      </c>
    </row>
    <row r="77" spans="1:24" ht="19.5" customHeight="1">
      <c r="A77" s="7">
        <v>0.10190972222222222</v>
      </c>
      <c r="B77" s="16">
        <f>A77-(E77)*chrono</f>
        <v>0.06545138888888888</v>
      </c>
      <c r="C77" s="27">
        <v>0.05005787037037037</v>
      </c>
      <c r="D77" s="53" t="s">
        <v>335</v>
      </c>
      <c r="E77" s="51">
        <v>35</v>
      </c>
      <c r="F77" s="45" t="s">
        <v>357</v>
      </c>
      <c r="G77" s="1" t="s">
        <v>358</v>
      </c>
      <c r="H77" s="1" t="s">
        <v>359</v>
      </c>
      <c r="I77" s="1" t="s">
        <v>360</v>
      </c>
      <c r="J77" s="46" t="s">
        <v>444</v>
      </c>
      <c r="K77" s="35" t="s">
        <v>39</v>
      </c>
      <c r="L77" s="23">
        <f>C77-E77*chrono</f>
        <v>0.013599537037037035</v>
      </c>
      <c r="M77" s="24">
        <v>60</v>
      </c>
      <c r="N77" s="22">
        <f>B77-L77-Q77</f>
        <v>0.02917824074074074</v>
      </c>
      <c r="O77" s="15">
        <v>75</v>
      </c>
      <c r="P77" s="27">
        <v>0.07923611111111112</v>
      </c>
      <c r="Q77" s="23">
        <f>A77-P77</f>
        <v>0.022673611111111103</v>
      </c>
      <c r="R77" s="24">
        <v>83</v>
      </c>
      <c r="S77" s="28" t="s">
        <v>170</v>
      </c>
      <c r="T77" s="19" t="s">
        <v>170</v>
      </c>
      <c r="U77" s="57">
        <v>76</v>
      </c>
      <c r="V77" s="3">
        <v>12</v>
      </c>
      <c r="W77" s="3" t="s">
        <v>170</v>
      </c>
      <c r="X77" s="58" t="s">
        <v>170</v>
      </c>
    </row>
    <row r="78" spans="1:24" ht="19.5" customHeight="1">
      <c r="A78" s="7">
        <v>0.07292824074074074</v>
      </c>
      <c r="B78" s="16">
        <f>A78-(E78)*chrono</f>
        <v>0.06563657407407407</v>
      </c>
      <c r="C78" s="27">
        <v>0.020868055555555556</v>
      </c>
      <c r="D78" s="53" t="s">
        <v>425</v>
      </c>
      <c r="E78" s="52">
        <v>7</v>
      </c>
      <c r="F78" s="45" t="s">
        <v>420</v>
      </c>
      <c r="G78" s="1" t="s">
        <v>421</v>
      </c>
      <c r="H78" s="1" t="s">
        <v>422</v>
      </c>
      <c r="I78" s="1" t="s">
        <v>423</v>
      </c>
      <c r="J78" s="46" t="s">
        <v>424</v>
      </c>
      <c r="K78" s="35" t="s">
        <v>104</v>
      </c>
      <c r="L78" s="23">
        <f>C78-E78*chrono</f>
        <v>0.01357638888888889</v>
      </c>
      <c r="M78" s="24">
        <v>59</v>
      </c>
      <c r="N78" s="22">
        <f>B78-L78-Q78</f>
        <v>0.02994212962962963</v>
      </c>
      <c r="O78" s="15">
        <v>78</v>
      </c>
      <c r="P78" s="27">
        <v>0.05081018518518519</v>
      </c>
      <c r="Q78" s="23">
        <f>A78-P78</f>
        <v>0.02211805555555555</v>
      </c>
      <c r="R78" s="24">
        <v>82</v>
      </c>
      <c r="S78" s="28" t="s">
        <v>1</v>
      </c>
      <c r="T78" s="19" t="s">
        <v>453</v>
      </c>
      <c r="U78" s="57">
        <v>77</v>
      </c>
      <c r="V78" s="3">
        <v>8</v>
      </c>
      <c r="W78" s="3">
        <v>10</v>
      </c>
      <c r="X78" s="58">
        <v>8</v>
      </c>
    </row>
    <row r="79" spans="1:24" ht="26.25" customHeight="1">
      <c r="A79" s="7">
        <v>0.0789699074074074</v>
      </c>
      <c r="B79" s="16">
        <f>A79-(E79)*chrono</f>
        <v>0.06646990740740741</v>
      </c>
      <c r="C79" s="27">
        <v>0.02918981481481481</v>
      </c>
      <c r="D79" s="53" t="s">
        <v>69</v>
      </c>
      <c r="E79" s="52">
        <v>12</v>
      </c>
      <c r="F79" s="45" t="s">
        <v>65</v>
      </c>
      <c r="G79" s="1" t="s">
        <v>66</v>
      </c>
      <c r="H79" s="1" t="s">
        <v>67</v>
      </c>
      <c r="I79" s="1"/>
      <c r="J79" s="46"/>
      <c r="K79" s="43" t="s">
        <v>68</v>
      </c>
      <c r="L79" s="23">
        <f>C79-E79*chrono</f>
        <v>0.01668981481481481</v>
      </c>
      <c r="M79" s="24">
        <v>81</v>
      </c>
      <c r="N79" s="22">
        <f>B79-L79-Q79</f>
        <v>0.028611111111111122</v>
      </c>
      <c r="O79" s="15">
        <v>71</v>
      </c>
      <c r="P79" s="27">
        <v>0.05780092592592593</v>
      </c>
      <c r="Q79" s="23">
        <f>A79-P79</f>
        <v>0.021168981481481476</v>
      </c>
      <c r="R79" s="24">
        <v>75</v>
      </c>
      <c r="S79" s="28" t="s">
        <v>170</v>
      </c>
      <c r="T79" s="19" t="s">
        <v>170</v>
      </c>
      <c r="U79" s="57">
        <v>78</v>
      </c>
      <c r="V79" s="6">
        <v>1</v>
      </c>
      <c r="W79" s="3">
        <v>11</v>
      </c>
      <c r="X79" s="58" t="s">
        <v>170</v>
      </c>
    </row>
    <row r="80" spans="1:24" ht="26.25" customHeight="1">
      <c r="A80" s="7">
        <v>0.11859953703703703</v>
      </c>
      <c r="B80" s="16">
        <f>A80-(E80)*chrono</f>
        <v>0.0665162037037037</v>
      </c>
      <c r="C80" s="27">
        <v>0.06798611111111111</v>
      </c>
      <c r="D80" s="53" t="s">
        <v>353</v>
      </c>
      <c r="E80" s="50">
        <v>50</v>
      </c>
      <c r="F80" s="45" t="s">
        <v>350</v>
      </c>
      <c r="G80" s="1" t="s">
        <v>351</v>
      </c>
      <c r="H80" s="1" t="s">
        <v>352</v>
      </c>
      <c r="I80" s="1"/>
      <c r="J80" s="46"/>
      <c r="K80" s="35" t="s">
        <v>31</v>
      </c>
      <c r="L80" s="23">
        <f>C80-E80*chrono</f>
        <v>0.015902777777777773</v>
      </c>
      <c r="M80" s="24">
        <v>74</v>
      </c>
      <c r="N80" s="22">
        <f>B80-L80-Q80</f>
        <v>0.028923611111111115</v>
      </c>
      <c r="O80" s="15">
        <v>74</v>
      </c>
      <c r="P80" s="27">
        <v>0.09690972222222222</v>
      </c>
      <c r="Q80" s="23">
        <f>A80-P80</f>
        <v>0.021689814814814815</v>
      </c>
      <c r="R80" s="24">
        <v>79</v>
      </c>
      <c r="S80" s="28" t="s">
        <v>1</v>
      </c>
      <c r="T80" s="19" t="s">
        <v>453</v>
      </c>
      <c r="U80" s="57">
        <v>79</v>
      </c>
      <c r="V80" s="3">
        <v>16</v>
      </c>
      <c r="W80" s="3">
        <v>37</v>
      </c>
      <c r="X80" s="58">
        <v>24</v>
      </c>
    </row>
    <row r="81" spans="1:24" ht="26.25" customHeight="1">
      <c r="A81" s="7">
        <v>0.11516203703703703</v>
      </c>
      <c r="B81" s="16">
        <f>A81-(E81)*chrono</f>
        <v>0.06724537037037037</v>
      </c>
      <c r="C81" s="27">
        <v>0.06373842592592592</v>
      </c>
      <c r="D81" s="53" t="s">
        <v>211</v>
      </c>
      <c r="E81" s="50">
        <v>46</v>
      </c>
      <c r="F81" s="45" t="s">
        <v>207</v>
      </c>
      <c r="G81" s="1" t="s">
        <v>208</v>
      </c>
      <c r="H81" s="1" t="s">
        <v>209</v>
      </c>
      <c r="I81" s="1" t="s">
        <v>210</v>
      </c>
      <c r="J81" s="46"/>
      <c r="K81" s="35" t="s">
        <v>42</v>
      </c>
      <c r="L81" s="23">
        <f>C81-E81*chrono</f>
        <v>0.015821759259259258</v>
      </c>
      <c r="M81" s="24">
        <v>73</v>
      </c>
      <c r="N81" s="22">
        <f>B81-L81-Q81</f>
        <v>0.02668981481481482</v>
      </c>
      <c r="O81" s="15">
        <v>62</v>
      </c>
      <c r="P81" s="27">
        <v>0.09042824074074074</v>
      </c>
      <c r="Q81" s="23">
        <f>A81-P81</f>
        <v>0.024733796296296295</v>
      </c>
      <c r="R81" s="24">
        <v>85</v>
      </c>
      <c r="S81" s="30" t="s">
        <v>170</v>
      </c>
      <c r="T81" s="55" t="s">
        <v>170</v>
      </c>
      <c r="U81" s="57">
        <v>80</v>
      </c>
      <c r="V81" s="3">
        <v>17</v>
      </c>
      <c r="W81" s="3">
        <v>67</v>
      </c>
      <c r="X81" s="58" t="s">
        <v>170</v>
      </c>
    </row>
    <row r="82" spans="1:24" ht="26.25" customHeight="1">
      <c r="A82" s="7">
        <v>0.08533564814814815</v>
      </c>
      <c r="B82" s="16">
        <f>A82-(E82)*chrono</f>
        <v>0.07075231481481481</v>
      </c>
      <c r="C82" s="27">
        <v>0.032650462962962964</v>
      </c>
      <c r="D82" s="53" t="s">
        <v>365</v>
      </c>
      <c r="E82" s="51">
        <v>14</v>
      </c>
      <c r="F82" s="45" t="s">
        <v>361</v>
      </c>
      <c r="G82" s="1" t="s">
        <v>362</v>
      </c>
      <c r="H82" s="1" t="s">
        <v>363</v>
      </c>
      <c r="I82" s="1" t="s">
        <v>364</v>
      </c>
      <c r="J82" s="46"/>
      <c r="K82" s="35" t="s">
        <v>68</v>
      </c>
      <c r="L82" s="23">
        <f>C82-E82*chrono</f>
        <v>0.01806712962962963</v>
      </c>
      <c r="M82" s="24">
        <v>82</v>
      </c>
      <c r="N82" s="22">
        <f>B82-L82-Q82</f>
        <v>0.030625</v>
      </c>
      <c r="O82" s="15">
        <v>79</v>
      </c>
      <c r="P82" s="27">
        <v>0.06327546296296296</v>
      </c>
      <c r="Q82" s="23">
        <f>A82-P82</f>
        <v>0.022060185185185183</v>
      </c>
      <c r="R82" s="24">
        <v>81</v>
      </c>
      <c r="S82" s="28" t="s">
        <v>171</v>
      </c>
      <c r="T82" s="19" t="s">
        <v>170</v>
      </c>
      <c r="U82" s="57">
        <v>81</v>
      </c>
      <c r="V82" s="3">
        <v>2</v>
      </c>
      <c r="W82" s="3">
        <v>12</v>
      </c>
      <c r="X82" s="58" t="s">
        <v>170</v>
      </c>
    </row>
    <row r="83" spans="1:24" ht="19.5" customHeight="1">
      <c r="A83" s="7">
        <v>0.07755787037037037</v>
      </c>
      <c r="B83" s="16">
        <f>A83-(E83)*chrono</f>
        <v>0.07234953703703705</v>
      </c>
      <c r="C83" s="27">
        <v>0.023576388888888893</v>
      </c>
      <c r="D83" s="53" t="s">
        <v>247</v>
      </c>
      <c r="E83" s="52">
        <v>5</v>
      </c>
      <c r="F83" s="45" t="s">
        <v>243</v>
      </c>
      <c r="G83" s="1" t="s">
        <v>244</v>
      </c>
      <c r="H83" s="1" t="s">
        <v>245</v>
      </c>
      <c r="I83" s="1" t="s">
        <v>246</v>
      </c>
      <c r="J83" s="46"/>
      <c r="K83" s="35" t="s">
        <v>104</v>
      </c>
      <c r="L83" s="23">
        <f>C83-E83*chrono</f>
        <v>0.01836805555555556</v>
      </c>
      <c r="M83" s="24">
        <v>84</v>
      </c>
      <c r="N83" s="22">
        <f>B83-L83-Q83</f>
        <v>0.032812499999999994</v>
      </c>
      <c r="O83" s="15">
        <v>83</v>
      </c>
      <c r="P83" s="27">
        <v>0.056388888888888884</v>
      </c>
      <c r="Q83" s="23">
        <f>A83-P83</f>
        <v>0.02116898148148149</v>
      </c>
      <c r="R83" s="24">
        <v>76</v>
      </c>
      <c r="S83" s="28" t="s">
        <v>1</v>
      </c>
      <c r="T83" s="19" t="s">
        <v>170</v>
      </c>
      <c r="U83" s="57">
        <v>82</v>
      </c>
      <c r="V83" s="3">
        <v>9</v>
      </c>
      <c r="W83" s="3">
        <v>13</v>
      </c>
      <c r="X83" s="58" t="s">
        <v>170</v>
      </c>
    </row>
    <row r="84" spans="1:24" ht="26.25" customHeight="1">
      <c r="A84" s="7">
        <v>0.07559027777777778</v>
      </c>
      <c r="B84" s="16">
        <f>A84-(E84)*chrono</f>
        <v>0.07246527777777778</v>
      </c>
      <c r="C84" s="27">
        <v>0.021574074074074075</v>
      </c>
      <c r="D84" s="53" t="s">
        <v>115</v>
      </c>
      <c r="E84" s="52">
        <v>3</v>
      </c>
      <c r="F84" s="45" t="s">
        <v>112</v>
      </c>
      <c r="G84" s="1" t="s">
        <v>113</v>
      </c>
      <c r="H84" s="1" t="s">
        <v>114</v>
      </c>
      <c r="I84" s="1"/>
      <c r="J84" s="46"/>
      <c r="K84" s="35" t="s">
        <v>39</v>
      </c>
      <c r="L84" s="23">
        <f>C84-E84*chrono</f>
        <v>0.018449074074074076</v>
      </c>
      <c r="M84" s="24">
        <v>85</v>
      </c>
      <c r="N84" s="22">
        <f>B84-L84-Q84</f>
        <v>0.03366898148148148</v>
      </c>
      <c r="O84" s="15">
        <v>84</v>
      </c>
      <c r="P84" s="27">
        <v>0.05524305555555556</v>
      </c>
      <c r="Q84" s="23">
        <f>A84-P84</f>
        <v>0.020347222222222225</v>
      </c>
      <c r="R84" s="24">
        <v>70</v>
      </c>
      <c r="S84" s="28"/>
      <c r="T84" s="19" t="s">
        <v>170</v>
      </c>
      <c r="U84" s="57">
        <v>83</v>
      </c>
      <c r="V84" s="3">
        <v>13</v>
      </c>
      <c r="W84" s="3" t="s">
        <v>170</v>
      </c>
      <c r="X84" s="58" t="s">
        <v>170</v>
      </c>
    </row>
    <row r="85" spans="1:24" ht="19.5" customHeight="1">
      <c r="A85" s="7">
        <v>0.1029050925925926</v>
      </c>
      <c r="B85" s="16">
        <f>A85-(E85)*chrono</f>
        <v>0.07373842592592594</v>
      </c>
      <c r="C85" s="27">
        <v>0.04538194444444444</v>
      </c>
      <c r="D85" s="53" t="s">
        <v>183</v>
      </c>
      <c r="E85" s="52">
        <v>28</v>
      </c>
      <c r="F85" s="45" t="s">
        <v>179</v>
      </c>
      <c r="G85" s="1" t="s">
        <v>180</v>
      </c>
      <c r="H85" s="1" t="s">
        <v>181</v>
      </c>
      <c r="I85" s="1" t="s">
        <v>182</v>
      </c>
      <c r="J85" s="46"/>
      <c r="K85" s="35" t="s">
        <v>39</v>
      </c>
      <c r="L85" s="23">
        <f>C85-E85*chrono</f>
        <v>0.016215277777777773</v>
      </c>
      <c r="M85" s="24">
        <v>79</v>
      </c>
      <c r="N85" s="22">
        <f>B85-L85-Q85</f>
        <v>0.03406250000000001</v>
      </c>
      <c r="O85" s="15">
        <v>85</v>
      </c>
      <c r="P85" s="27">
        <v>0.07944444444444444</v>
      </c>
      <c r="Q85" s="23">
        <f>A85-P85</f>
        <v>0.02346064814814816</v>
      </c>
      <c r="R85" s="24">
        <v>84</v>
      </c>
      <c r="S85" s="28" t="s">
        <v>170</v>
      </c>
      <c r="T85" s="19" t="s">
        <v>170</v>
      </c>
      <c r="U85" s="57">
        <v>84</v>
      </c>
      <c r="V85" s="3">
        <v>14</v>
      </c>
      <c r="W85" s="3" t="s">
        <v>170</v>
      </c>
      <c r="X85" s="58" t="s">
        <v>170</v>
      </c>
    </row>
    <row r="86" spans="1:24" ht="19.5" customHeight="1">
      <c r="A86" s="7">
        <v>0.09224537037037038</v>
      </c>
      <c r="B86" s="16">
        <f>A86-(E86)*chrono</f>
        <v>0.07557870370370372</v>
      </c>
      <c r="C86" s="27">
        <v>0.03783564814814815</v>
      </c>
      <c r="D86" s="53" t="s">
        <v>196</v>
      </c>
      <c r="E86" s="52">
        <v>16</v>
      </c>
      <c r="F86" s="45" t="s">
        <v>192</v>
      </c>
      <c r="G86" s="1" t="s">
        <v>193</v>
      </c>
      <c r="H86" s="1" t="s">
        <v>194</v>
      </c>
      <c r="I86" s="1" t="s">
        <v>195</v>
      </c>
      <c r="J86" s="46"/>
      <c r="K86" s="35" t="s">
        <v>31</v>
      </c>
      <c r="L86" s="23">
        <f>C86-E86*chrono</f>
        <v>0.021168981481481487</v>
      </c>
      <c r="M86" s="24">
        <v>86</v>
      </c>
      <c r="N86" s="22">
        <f>B86-L86-Q86</f>
        <v>0.034629629629629635</v>
      </c>
      <c r="O86" s="15">
        <v>86</v>
      </c>
      <c r="P86" s="27">
        <v>0.07246527777777778</v>
      </c>
      <c r="Q86" s="23">
        <f>A86-P86</f>
        <v>0.0197800925925926</v>
      </c>
      <c r="R86" s="24">
        <v>69</v>
      </c>
      <c r="S86" s="28" t="s">
        <v>170</v>
      </c>
      <c r="T86" s="19" t="s">
        <v>170</v>
      </c>
      <c r="U86" s="57">
        <v>85</v>
      </c>
      <c r="V86" s="3">
        <v>35</v>
      </c>
      <c r="W86" s="3" t="s">
        <v>170</v>
      </c>
      <c r="X86" s="58" t="s">
        <v>170</v>
      </c>
    </row>
    <row r="87" spans="1:24" ht="26.25" customHeight="1" thickBot="1">
      <c r="A87" s="95">
        <v>0.1323263888888889</v>
      </c>
      <c r="B87" s="96">
        <f>A87-(E87)*chrono</f>
        <v>0.0760763888888889</v>
      </c>
      <c r="C87" s="97">
        <v>0.07244212962962963</v>
      </c>
      <c r="D87" s="98" t="s">
        <v>283</v>
      </c>
      <c r="E87" s="99">
        <v>54</v>
      </c>
      <c r="F87" s="100" t="s">
        <v>278</v>
      </c>
      <c r="G87" s="101" t="s">
        <v>279</v>
      </c>
      <c r="H87" s="101" t="s">
        <v>280</v>
      </c>
      <c r="I87" s="101" t="s">
        <v>281</v>
      </c>
      <c r="J87" s="102" t="s">
        <v>282</v>
      </c>
      <c r="K87" s="103" t="s">
        <v>31</v>
      </c>
      <c r="L87" s="104">
        <f>C87-E87*chrono</f>
        <v>0.016192129629629633</v>
      </c>
      <c r="M87" s="105">
        <v>78</v>
      </c>
      <c r="N87" s="106">
        <f>B87-L87-Q87</f>
        <v>0.031435185185185184</v>
      </c>
      <c r="O87" s="107">
        <v>81</v>
      </c>
      <c r="P87" s="97">
        <v>0.10387731481481481</v>
      </c>
      <c r="Q87" s="104">
        <f>A87-P87</f>
        <v>0.028449074074074085</v>
      </c>
      <c r="R87" s="105">
        <v>86</v>
      </c>
      <c r="S87" s="108" t="s">
        <v>1</v>
      </c>
      <c r="T87" s="109" t="s">
        <v>453</v>
      </c>
      <c r="U87" s="92">
        <v>86</v>
      </c>
      <c r="V87" s="93">
        <v>36</v>
      </c>
      <c r="W87" s="93">
        <v>38</v>
      </c>
      <c r="X87" s="94">
        <v>25</v>
      </c>
    </row>
    <row r="88" ht="19.5" customHeight="1" thickTop="1"/>
    <row r="89" ht="19.5" customHeight="1"/>
    <row r="90" ht="19.5" customHeight="1"/>
    <row r="91" ht="19.5" customHeight="1"/>
    <row r="92" ht="19.5" customHeight="1"/>
  </sheetData>
  <sheetProtection selectLockedCells="1" selectUnlockedCells="1"/>
  <autoFilter ref="A1:Y87">
    <sortState ref="A2:Y87">
      <sortCondition sortBy="value" ref="B2:B87"/>
    </sortState>
  </autoFilter>
  <conditionalFormatting sqref="D65:D66">
    <cfRule type="cellIs" priority="1" dxfId="0" operator="equal">
      <formula>1</formula>
    </cfRule>
  </conditionalFormatting>
  <printOptions/>
  <pageMargins left="0" right="0" top="0" bottom="0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Charlotte DESTHOMAS</cp:lastModifiedBy>
  <cp:lastPrinted>2016-05-29T12:02:30Z</cp:lastPrinted>
  <dcterms:created xsi:type="dcterms:W3CDTF">2015-05-21T20:29:23Z</dcterms:created>
  <dcterms:modified xsi:type="dcterms:W3CDTF">2016-05-29T23:28:47Z</dcterms:modified>
  <cp:category/>
  <cp:version/>
  <cp:contentType/>
  <cp:contentStatus/>
</cp:coreProperties>
</file>