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/>
  </bookViews>
  <sheets>
    <sheet name="Feuil1" sheetId="1" r:id="rId1"/>
    <sheet name="Feuil3" sheetId="3" r:id="rId2"/>
  </sheets>
  <definedNames>
    <definedName name="_xlnm._FilterDatabase" localSheetId="0" hidden="1">Feuil1!$A$1:$T$94</definedName>
    <definedName name="chrono">Feuil1!$E$2</definedName>
  </definedNames>
  <calcPr calcId="145621"/>
</workbook>
</file>

<file path=xl/calcChain.xml><?xml version="1.0" encoding="utf-8"?>
<calcChain xmlns="http://schemas.openxmlformats.org/spreadsheetml/2006/main">
  <c r="K94" i="1" l="1"/>
  <c r="I94" i="1"/>
  <c r="H94" i="1"/>
  <c r="F94" i="1"/>
  <c r="K92" i="1"/>
  <c r="I92" i="1"/>
  <c r="H92" i="1"/>
  <c r="F92" i="1"/>
  <c r="K91" i="1"/>
  <c r="I91" i="1"/>
  <c r="H91" i="1"/>
  <c r="F91" i="1"/>
  <c r="K90" i="1"/>
  <c r="I90" i="1"/>
  <c r="H90" i="1"/>
  <c r="F90" i="1"/>
  <c r="K89" i="1"/>
  <c r="I89" i="1"/>
  <c r="H89" i="1"/>
  <c r="F89" i="1"/>
  <c r="K83" i="1"/>
  <c r="I83" i="1"/>
  <c r="H83" i="1"/>
  <c r="F83" i="1"/>
  <c r="K80" i="1"/>
  <c r="I80" i="1"/>
  <c r="H80" i="1"/>
  <c r="F80" i="1"/>
  <c r="K78" i="1"/>
  <c r="I78" i="1"/>
  <c r="H78" i="1"/>
  <c r="F78" i="1"/>
  <c r="K76" i="1"/>
  <c r="I76" i="1"/>
  <c r="H76" i="1"/>
  <c r="F76" i="1"/>
  <c r="K72" i="1"/>
  <c r="I72" i="1"/>
  <c r="H72" i="1"/>
  <c r="F72" i="1"/>
  <c r="K71" i="1"/>
  <c r="I71" i="1"/>
  <c r="H71" i="1"/>
  <c r="F71" i="1"/>
  <c r="K69" i="1"/>
  <c r="I69" i="1"/>
  <c r="H69" i="1"/>
  <c r="F69" i="1"/>
  <c r="K68" i="1"/>
  <c r="I68" i="1"/>
  <c r="H68" i="1"/>
  <c r="F68" i="1"/>
  <c r="K67" i="1"/>
  <c r="I67" i="1"/>
  <c r="H67" i="1"/>
  <c r="F67" i="1"/>
  <c r="K66" i="1"/>
  <c r="I66" i="1"/>
  <c r="H66" i="1"/>
  <c r="F66" i="1"/>
  <c r="K55" i="1"/>
  <c r="I55" i="1"/>
  <c r="H55" i="1"/>
  <c r="F55" i="1"/>
  <c r="K41" i="1"/>
  <c r="I41" i="1"/>
  <c r="H41" i="1"/>
  <c r="F41" i="1"/>
  <c r="K36" i="1"/>
  <c r="I36" i="1"/>
  <c r="H36" i="1"/>
  <c r="F36" i="1"/>
  <c r="K35" i="1"/>
  <c r="I35" i="1"/>
  <c r="H35" i="1"/>
  <c r="F35" i="1"/>
  <c r="K30" i="1"/>
  <c r="I30" i="1"/>
  <c r="H30" i="1"/>
  <c r="F30" i="1"/>
  <c r="K29" i="1"/>
  <c r="I29" i="1"/>
  <c r="H29" i="1"/>
  <c r="F29" i="1"/>
  <c r="K19" i="1"/>
  <c r="I19" i="1"/>
  <c r="H19" i="1"/>
  <c r="F19" i="1"/>
  <c r="K63" i="1"/>
  <c r="I63" i="1"/>
  <c r="H63" i="1"/>
  <c r="F63" i="1"/>
  <c r="K57" i="1"/>
  <c r="I57" i="1"/>
  <c r="H57" i="1"/>
  <c r="F57" i="1"/>
  <c r="K48" i="1"/>
  <c r="I48" i="1"/>
  <c r="H48" i="1"/>
  <c r="F48" i="1"/>
  <c r="K47" i="1"/>
  <c r="I47" i="1"/>
  <c r="H47" i="1"/>
  <c r="F47" i="1"/>
  <c r="K28" i="1"/>
  <c r="I28" i="1"/>
  <c r="H28" i="1"/>
  <c r="F28" i="1"/>
  <c r="K21" i="1"/>
  <c r="I21" i="1"/>
  <c r="H21" i="1"/>
  <c r="F21" i="1"/>
  <c r="K18" i="1"/>
  <c r="I18" i="1"/>
  <c r="H18" i="1"/>
  <c r="F18" i="1"/>
  <c r="K93" i="1"/>
  <c r="I93" i="1"/>
  <c r="H93" i="1"/>
  <c r="F93" i="1"/>
  <c r="K87" i="1"/>
  <c r="I87" i="1"/>
  <c r="H87" i="1"/>
  <c r="F87" i="1"/>
  <c r="K85" i="1"/>
  <c r="I85" i="1"/>
  <c r="H85" i="1"/>
  <c r="F85" i="1"/>
  <c r="K82" i="1"/>
  <c r="I82" i="1"/>
  <c r="H82" i="1"/>
  <c r="F82" i="1"/>
  <c r="K79" i="1"/>
  <c r="I79" i="1"/>
  <c r="H79" i="1"/>
  <c r="F79" i="1"/>
  <c r="K77" i="1"/>
  <c r="I77" i="1"/>
  <c r="H77" i="1"/>
  <c r="F77" i="1"/>
  <c r="K74" i="1"/>
  <c r="I74" i="1"/>
  <c r="H74" i="1"/>
  <c r="F74" i="1"/>
  <c r="K73" i="1"/>
  <c r="I73" i="1"/>
  <c r="H73" i="1"/>
  <c r="F73" i="1"/>
  <c r="K70" i="1"/>
  <c r="I70" i="1"/>
  <c r="H70" i="1"/>
  <c r="F70" i="1"/>
  <c r="K65" i="1"/>
  <c r="I65" i="1"/>
  <c r="H65" i="1"/>
  <c r="F65" i="1"/>
  <c r="K64" i="1"/>
  <c r="I64" i="1"/>
  <c r="H64" i="1"/>
  <c r="F64" i="1"/>
  <c r="K62" i="1"/>
  <c r="I62" i="1"/>
  <c r="H62" i="1"/>
  <c r="F62" i="1"/>
  <c r="K61" i="1"/>
  <c r="I61" i="1"/>
  <c r="H61" i="1"/>
  <c r="F61" i="1"/>
  <c r="K59" i="1"/>
  <c r="I59" i="1"/>
  <c r="H59" i="1"/>
  <c r="F59" i="1"/>
  <c r="K54" i="1"/>
  <c r="I54" i="1"/>
  <c r="H54" i="1"/>
  <c r="F54" i="1"/>
  <c r="K53" i="1"/>
  <c r="I53" i="1"/>
  <c r="H53" i="1"/>
  <c r="F53" i="1"/>
  <c r="K52" i="1"/>
  <c r="I52" i="1"/>
  <c r="H52" i="1"/>
  <c r="F52" i="1"/>
  <c r="K51" i="1"/>
  <c r="I51" i="1"/>
  <c r="H51" i="1"/>
  <c r="F51" i="1"/>
  <c r="K50" i="1"/>
  <c r="I50" i="1"/>
  <c r="H50" i="1"/>
  <c r="F50" i="1"/>
  <c r="K49" i="1"/>
  <c r="I49" i="1"/>
  <c r="H49" i="1"/>
  <c r="F49" i="1"/>
  <c r="K44" i="1"/>
  <c r="I44" i="1"/>
  <c r="H44" i="1"/>
  <c r="F44" i="1"/>
  <c r="K43" i="1"/>
  <c r="I43" i="1"/>
  <c r="H43" i="1"/>
  <c r="F43" i="1"/>
  <c r="K40" i="1"/>
  <c r="I40" i="1"/>
  <c r="H40" i="1"/>
  <c r="F40" i="1"/>
  <c r="K39" i="1"/>
  <c r="I39" i="1"/>
  <c r="H39" i="1"/>
  <c r="F39" i="1"/>
  <c r="K38" i="1"/>
  <c r="I38" i="1"/>
  <c r="H38" i="1"/>
  <c r="F38" i="1"/>
  <c r="K37" i="1"/>
  <c r="I37" i="1"/>
  <c r="H37" i="1"/>
  <c r="F37" i="1"/>
  <c r="K34" i="1"/>
  <c r="I34" i="1"/>
  <c r="H34" i="1"/>
  <c r="F34" i="1"/>
  <c r="K33" i="1"/>
  <c r="I33" i="1"/>
  <c r="H33" i="1"/>
  <c r="F33" i="1"/>
  <c r="K32" i="1"/>
  <c r="I32" i="1"/>
  <c r="H32" i="1"/>
  <c r="F32" i="1"/>
  <c r="K31" i="1"/>
  <c r="I31" i="1"/>
  <c r="H31" i="1"/>
  <c r="F31" i="1"/>
  <c r="K27" i="1"/>
  <c r="I27" i="1"/>
  <c r="H27" i="1"/>
  <c r="F27" i="1"/>
  <c r="K26" i="1"/>
  <c r="I26" i="1"/>
  <c r="H26" i="1"/>
  <c r="F26" i="1"/>
  <c r="K25" i="1"/>
  <c r="I25" i="1"/>
  <c r="H25" i="1"/>
  <c r="F25" i="1"/>
  <c r="K24" i="1"/>
  <c r="I24" i="1"/>
  <c r="H24" i="1"/>
  <c r="F24" i="1"/>
  <c r="K23" i="1"/>
  <c r="I23" i="1"/>
  <c r="H23" i="1"/>
  <c r="F23" i="1"/>
  <c r="K22" i="1"/>
  <c r="I22" i="1"/>
  <c r="H22" i="1"/>
  <c r="F22" i="1"/>
  <c r="K20" i="1"/>
  <c r="I20" i="1"/>
  <c r="H20" i="1"/>
  <c r="F20" i="1"/>
  <c r="K17" i="1"/>
  <c r="I17" i="1"/>
  <c r="H17" i="1"/>
  <c r="F17" i="1"/>
  <c r="K16" i="1"/>
  <c r="I16" i="1"/>
  <c r="H16" i="1"/>
  <c r="F16" i="1"/>
  <c r="K14" i="1"/>
  <c r="I14" i="1"/>
  <c r="H14" i="1"/>
  <c r="F14" i="1"/>
  <c r="K15" i="1"/>
  <c r="I15" i="1"/>
  <c r="H15" i="1"/>
  <c r="F15" i="1"/>
  <c r="K13" i="1"/>
  <c r="I13" i="1"/>
  <c r="H13" i="1"/>
  <c r="F13" i="1"/>
  <c r="K12" i="1"/>
  <c r="I12" i="1"/>
  <c r="H12" i="1"/>
  <c r="F12" i="1"/>
  <c r="K11" i="1"/>
  <c r="I11" i="1"/>
  <c r="H11" i="1"/>
  <c r="F11" i="1"/>
  <c r="K10" i="1"/>
  <c r="I10" i="1"/>
  <c r="H10" i="1"/>
  <c r="F10" i="1"/>
  <c r="K9" i="1"/>
  <c r="I9" i="1"/>
  <c r="H9" i="1"/>
  <c r="F9" i="1"/>
  <c r="K8" i="1"/>
  <c r="I8" i="1"/>
  <c r="H8" i="1"/>
  <c r="F8" i="1"/>
  <c r="K7" i="1"/>
  <c r="I7" i="1"/>
  <c r="H7" i="1"/>
  <c r="F7" i="1"/>
  <c r="K6" i="1"/>
  <c r="I6" i="1"/>
  <c r="H6" i="1"/>
  <c r="F6" i="1"/>
  <c r="K5" i="1"/>
  <c r="I5" i="1"/>
  <c r="H5" i="1"/>
  <c r="F5" i="1"/>
  <c r="K4" i="1"/>
  <c r="I4" i="1"/>
  <c r="H4" i="1"/>
  <c r="F4" i="1"/>
  <c r="K88" i="1"/>
  <c r="I88" i="1"/>
  <c r="H88" i="1"/>
  <c r="F88" i="1"/>
  <c r="K86" i="1"/>
  <c r="I86" i="1"/>
  <c r="H86" i="1"/>
  <c r="F86" i="1"/>
  <c r="K84" i="1"/>
  <c r="I84" i="1"/>
  <c r="H84" i="1"/>
  <c r="F84" i="1"/>
  <c r="K81" i="1"/>
  <c r="I81" i="1"/>
  <c r="H81" i="1"/>
  <c r="F81" i="1"/>
  <c r="K75" i="1"/>
  <c r="I75" i="1"/>
  <c r="H75" i="1"/>
  <c r="F75" i="1"/>
  <c r="K60" i="1"/>
  <c r="I60" i="1"/>
  <c r="H60" i="1"/>
  <c r="F60" i="1"/>
  <c r="K58" i="1"/>
  <c r="I58" i="1"/>
  <c r="H58" i="1"/>
  <c r="F58" i="1"/>
  <c r="K56" i="1"/>
  <c r="I56" i="1"/>
  <c r="H56" i="1"/>
  <c r="F56" i="1"/>
  <c r="K46" i="1"/>
  <c r="I46" i="1"/>
  <c r="H46" i="1"/>
  <c r="F46" i="1"/>
  <c r="K45" i="1"/>
  <c r="I45" i="1"/>
  <c r="H45" i="1"/>
  <c r="F45" i="1"/>
  <c r="K42" i="1"/>
  <c r="I42" i="1"/>
  <c r="H42" i="1"/>
  <c r="F42" i="1"/>
</calcChain>
</file>

<file path=xl/sharedStrings.xml><?xml version="1.0" encoding="utf-8"?>
<sst xmlns="http://schemas.openxmlformats.org/spreadsheetml/2006/main" count="721" uniqueCount="549">
  <si>
    <t>Triathlon par équipe de  Longueil-Sainte-Marie - dimanche 25 mai 2014</t>
  </si>
  <si>
    <t>Classements</t>
  </si>
  <si>
    <t>Course à P.</t>
  </si>
  <si>
    <t>Scratch</t>
  </si>
  <si>
    <t>Catég.</t>
  </si>
  <si>
    <t>Oise</t>
  </si>
  <si>
    <t>Picard</t>
  </si>
  <si>
    <t>chrono final</t>
  </si>
  <si>
    <t>Temps réel</t>
  </si>
  <si>
    <t>chrono</t>
  </si>
  <si>
    <t>réel</t>
  </si>
  <si>
    <t>départ CàP</t>
  </si>
  <si>
    <t>Dossard</t>
  </si>
  <si>
    <t>Coureur 1</t>
  </si>
  <si>
    <t>Coureur 2</t>
  </si>
  <si>
    <t>Coureur 3</t>
  </si>
  <si>
    <t>Coureur 4</t>
  </si>
  <si>
    <t>Coureur 5</t>
  </si>
  <si>
    <t>Catégorie</t>
  </si>
  <si>
    <t>Nom équipe</t>
  </si>
  <si>
    <t>Région</t>
  </si>
  <si>
    <t>COTTEL Mathilde</t>
  </si>
  <si>
    <t>BOURAS Aurélie</t>
  </si>
  <si>
    <t>GEOFFROY Audrey</t>
  </si>
  <si>
    <t>F</t>
  </si>
  <si>
    <t>Amiens Triathlon 5</t>
  </si>
  <si>
    <t>Picardie</t>
  </si>
  <si>
    <t>12</t>
  </si>
  <si>
    <t>FAUCHET Sandrine</t>
  </si>
  <si>
    <t>BONNIEC Isabelle</t>
  </si>
  <si>
    <t>MOLO Perrine</t>
  </si>
  <si>
    <t>MONTY Mélanie</t>
  </si>
  <si>
    <t>PÉRONNE Evelyne</t>
  </si>
  <si>
    <t>Beauvais Triathlon 8</t>
  </si>
  <si>
    <t>11</t>
  </si>
  <si>
    <t>GADREY   Sophie</t>
  </si>
  <si>
    <t xml:space="preserve"> LEFEVRE Marion</t>
  </si>
  <si>
    <t>FAURE
 Laura</t>
  </si>
  <si>
    <t>Compiègne Triathlon 1</t>
  </si>
  <si>
    <t>3</t>
  </si>
  <si>
    <t>ATHURION LAGHLID Estelle</t>
  </si>
  <si>
    <t>GANDOIN Claire</t>
  </si>
  <si>
    <t>BOSC Céline</t>
  </si>
  <si>
    <t>VAN COMPERNOLLE Elodie</t>
  </si>
  <si>
    <t>Reims Triathlon 1</t>
  </si>
  <si>
    <t>Champagne Ardenne</t>
  </si>
  <si>
    <t>10</t>
  </si>
  <si>
    <t>FRANCOIS Christelle</t>
  </si>
  <si>
    <t>KERSANTE Marylène</t>
  </si>
  <si>
    <t>PROTIN Clarence</t>
  </si>
  <si>
    <t>LEMAHIEU Sandrine</t>
  </si>
  <si>
    <t>Astre Creillois 7</t>
  </si>
  <si>
    <t>4</t>
  </si>
  <si>
    <t>MICHAUD Loren</t>
  </si>
  <si>
    <t>JAOUEN Adeline</t>
  </si>
  <si>
    <t>MARCUS Sabine</t>
  </si>
  <si>
    <t>VANSEYMORTIER Anneline</t>
  </si>
  <si>
    <t>Houilles 4</t>
  </si>
  <si>
    <t>ile de France</t>
  </si>
  <si>
    <t>6</t>
  </si>
  <si>
    <t>SCHWALLER Olivia</t>
  </si>
  <si>
    <t>Isabelle GOURDEAU</t>
  </si>
  <si>
    <t>Charlotte DESTHOMAS</t>
  </si>
  <si>
    <t>Compiègne Triathlon 2</t>
  </si>
  <si>
    <t>9</t>
  </si>
  <si>
    <t>TURGIS Anaëlle</t>
  </si>
  <si>
    <t>TURGIS Alexia</t>
  </si>
  <si>
    <t>FAIVRE CHALON Carol</t>
  </si>
  <si>
    <t>AZEVEDO Céline</t>
  </si>
  <si>
    <t>TESSIER Marie</t>
  </si>
  <si>
    <t>Trino Girls</t>
  </si>
  <si>
    <t>Yvelines</t>
  </si>
  <si>
    <t>8</t>
  </si>
  <si>
    <t>ODJIN Sophie</t>
  </si>
  <si>
    <t>THUROTTE Julie</t>
  </si>
  <si>
    <t>LEFEVRE Frédérique</t>
  </si>
  <si>
    <t>POLARD Marie</t>
  </si>
  <si>
    <t>Crépy Triathlon 5</t>
  </si>
  <si>
    <t>7</t>
  </si>
  <si>
    <t>PARISOT Alexandra</t>
  </si>
  <si>
    <t>BARBARA Laetitia</t>
  </si>
  <si>
    <t>MAESO Marie-Christine</t>
  </si>
  <si>
    <t>LAGARDE-DISSERT Magali</t>
  </si>
  <si>
    <t>Reims Triathlon 2</t>
  </si>
  <si>
    <t>2</t>
  </si>
  <si>
    <t>Monique JUSZCZAk</t>
  </si>
  <si>
    <t>Flavie VOTTE</t>
  </si>
  <si>
    <t>Justine LALOY</t>
  </si>
  <si>
    <t>Compiègne Triathlon 3</t>
  </si>
  <si>
    <t>VİENNOT Cyril</t>
  </si>
  <si>
    <t>DEBİL CAUX Victor</t>
  </si>
  <si>
    <t>SABİN Daniel</t>
  </si>
  <si>
    <t>H</t>
  </si>
  <si>
    <t>Beauvais Triathlon 1</t>
  </si>
  <si>
    <t>BROHEZ Pierre</t>
  </si>
  <si>
    <t>HOEKSEMA julien</t>
  </si>
  <si>
    <t>MONTOISY Guillaume</t>
  </si>
  <si>
    <t>SANNIER Christophe</t>
  </si>
  <si>
    <t>DO 
Thibault</t>
  </si>
  <si>
    <t>Noyon Puissance 3 H</t>
  </si>
  <si>
    <t>PAQUI Pascal</t>
  </si>
  <si>
    <t>PAQUI Rudy</t>
  </si>
  <si>
    <t>MILLOT Gwenael</t>
  </si>
  <si>
    <t>PAQUI Kévin</t>
  </si>
  <si>
    <t>Triathlon club Andresy</t>
  </si>
  <si>
    <t>Ile de France</t>
  </si>
  <si>
    <t>ELEOUET Julian</t>
  </si>
  <si>
    <t>VOTTE 
Julien</t>
  </si>
  <si>
    <t>METRON David</t>
  </si>
  <si>
    <t>ANFRIANI Antoine</t>
  </si>
  <si>
    <t>BONNARD Loic</t>
  </si>
  <si>
    <t>STEBE Grégory</t>
  </si>
  <si>
    <t>RENAULT Vincent</t>
  </si>
  <si>
    <t>NOEL Raphaël</t>
  </si>
  <si>
    <t>GRAUWIN Olivier</t>
  </si>
  <si>
    <t>Paris Sport Club et Nageur de Paris</t>
  </si>
  <si>
    <t>BAHEUX TONY</t>
  </si>
  <si>
    <t>DUBOIS AURELIEN</t>
  </si>
  <si>
    <t>DELESCLUSE CLEMENT</t>
  </si>
  <si>
    <t>Team Triathlon Baie de Somme</t>
  </si>
  <si>
    <t>DUPONT Quentin</t>
  </si>
  <si>
    <t>ALLART Julien</t>
  </si>
  <si>
    <t>LEBLANC Cyril</t>
  </si>
  <si>
    <t>POULET Vincent</t>
  </si>
  <si>
    <t>Amiens Triathlon  + Noyon</t>
  </si>
  <si>
    <t>DEWANCKELE Matthieu</t>
  </si>
  <si>
    <t>GADRET Julien</t>
  </si>
  <si>
    <t>İAGORİDCOV Pierre</t>
  </si>
  <si>
    <t>LOMBARD Matthieu</t>
  </si>
  <si>
    <t>Beauvais Triathlon 3</t>
  </si>
  <si>
    <t>HOEDT Julien</t>
  </si>
  <si>
    <t>LE RICHE Jean-Jacques</t>
  </si>
  <si>
    <t>PRIGENT Anthony</t>
  </si>
  <si>
    <t>ZEPPARELLI Thierry</t>
  </si>
  <si>
    <t>Houilles 1</t>
  </si>
  <si>
    <t>ATTINAULT Rémi</t>
  </si>
  <si>
    <t>BEGON Marc</t>
  </si>
  <si>
    <t>LILLONI Patrice</t>
  </si>
  <si>
    <t>MECHINEAU Eric</t>
  </si>
  <si>
    <t>Astre Creillois 1</t>
  </si>
  <si>
    <t>VAN HOUTTE Franck</t>
  </si>
  <si>
    <t>COULOMBEL Antoine</t>
  </si>
  <si>
    <t>DORÉ Dylan</t>
  </si>
  <si>
    <t>SYS Pierre</t>
  </si>
  <si>
    <t>Beauvais Triathlon 4</t>
  </si>
  <si>
    <t>MAILLET Jean Christophe</t>
  </si>
  <si>
    <t xml:space="preserve"> THERON Julien</t>
  </si>
  <si>
    <t>MERCIER Cedric</t>
  </si>
  <si>
    <t>CHAUVET
 Samuel</t>
  </si>
  <si>
    <t>Pastel Saint Quentin 1</t>
  </si>
  <si>
    <t>FOUSSAT Didier</t>
  </si>
  <si>
    <t>SORTAIS Benoit</t>
  </si>
  <si>
    <t>BAH Alpha</t>
  </si>
  <si>
    <t>ROUSSEAU Eric</t>
  </si>
  <si>
    <t>LENOIR Yohann</t>
  </si>
  <si>
    <t>Triathlon 91 A</t>
  </si>
  <si>
    <t>LİOT Victor</t>
  </si>
  <si>
    <t>DORÉ Kévin</t>
  </si>
  <si>
    <t>HULİN Alban</t>
  </si>
  <si>
    <t>PHİLİPPEAU Pierre</t>
  </si>
  <si>
    <t>HİVERT Benjamin</t>
  </si>
  <si>
    <t>Beauvais Triathlon 2</t>
  </si>
  <si>
    <t>DA SILVA Thomas</t>
  </si>
  <si>
    <t>FOUGEREUX Alexandre</t>
  </si>
  <si>
    <t>KROCIEL Frédéric</t>
  </si>
  <si>
    <t>PILLON Nicolas</t>
  </si>
  <si>
    <t>LOBBE Julien</t>
  </si>
  <si>
    <t>Amiens Triathlon 2</t>
  </si>
  <si>
    <t>61</t>
  </si>
  <si>
    <t>BOMPY Pierre</t>
  </si>
  <si>
    <t>JULY Siegfried</t>
  </si>
  <si>
    <t>CASTANIE Yvan</t>
  </si>
  <si>
    <t>OGER Jean- François</t>
  </si>
  <si>
    <t>NOYELLE Maxence</t>
  </si>
  <si>
    <t>Paris Sport Club 2</t>
  </si>
  <si>
    <t>LEMAIRE Yann</t>
  </si>
  <si>
    <t>LEMAIRE Pierrick</t>
  </si>
  <si>
    <t>BEAUMONT Romain</t>
  </si>
  <si>
    <t>SCOYEZ Clément</t>
  </si>
  <si>
    <t>US Ham 1</t>
  </si>
  <si>
    <t>DILASSEUR Matthieu</t>
  </si>
  <si>
    <t>MOINEAU Sébastien</t>
  </si>
  <si>
    <t>ROBILLARD Matthieu</t>
  </si>
  <si>
    <t>VARRIER Denis</t>
  </si>
  <si>
    <t>GOHIER Christophe</t>
  </si>
  <si>
    <t>Astre Creillois 2</t>
  </si>
  <si>
    <t>DELOGE Guillaume</t>
  </si>
  <si>
    <t>KEMPA Laurent</t>
  </si>
  <si>
    <t>LEROY Simon</t>
  </si>
  <si>
    <t>BECQUET Samuel</t>
  </si>
  <si>
    <t>Trinos 1</t>
  </si>
  <si>
    <t>Hodyl
Anthony</t>
  </si>
  <si>
    <t>Jan
Philippe</t>
  </si>
  <si>
    <t>Poiré
Valentin</t>
  </si>
  <si>
    <t>Chantilly Triathlon 2</t>
  </si>
  <si>
    <t>MAYA Alexender</t>
  </si>
  <si>
    <t>LAMBEY Julien</t>
  </si>
  <si>
    <t>TAURIN Jonathan</t>
  </si>
  <si>
    <t>LEBARBIER Eric</t>
  </si>
  <si>
    <t>Compiègne batarde</t>
  </si>
  <si>
    <t>BARRET
Giovanni</t>
  </si>
  <si>
    <t>LEGAGNEUR
Luc</t>
  </si>
  <si>
    <t>ANSQUER
Hervé</t>
  </si>
  <si>
    <t>GARRIDO
Yann</t>
  </si>
  <si>
    <t>Beaumont Triathlon 1</t>
  </si>
  <si>
    <t>BUZEAU Bernard</t>
  </si>
  <si>
    <t>HULOT Denis</t>
  </si>
  <si>
    <t>VANSEYMORTIER Charles</t>
  </si>
  <si>
    <t>MALHERBE Julien</t>
  </si>
  <si>
    <t>HOULEY Sébastien</t>
  </si>
  <si>
    <t>Houilles 2</t>
  </si>
  <si>
    <t>ROBINEAU Morgan</t>
  </si>
  <si>
    <t>THUROTTE Cyril</t>
  </si>
  <si>
    <t>THUROTTE Arnaud</t>
  </si>
  <si>
    <t>OBOEUF Jonathan</t>
  </si>
  <si>
    <t>Crépy Triathlon 1</t>
  </si>
  <si>
    <t>BAYLE Dimitri</t>
  </si>
  <si>
    <t>BONSIGNORI Stéfano</t>
  </si>
  <si>
    <t>GESSALIN André</t>
  </si>
  <si>
    <t>FOUCHER Brice</t>
  </si>
  <si>
    <t>Paris Sport Club 1</t>
  </si>
  <si>
    <t>MINOTTE Sébastien</t>
  </si>
  <si>
    <t>MASURE Samuel</t>
  </si>
  <si>
    <t>SOMAZZI Laurent</t>
  </si>
  <si>
    <t>Amiens triathlon</t>
  </si>
  <si>
    <t>1</t>
  </si>
  <si>
    <t>ABDELKRIM Tahar</t>
  </si>
  <si>
    <t>DEPOILLY Cédric</t>
  </si>
  <si>
    <t>DUBOIS Flavien</t>
  </si>
  <si>
    <t>JENDRZEJEWS Julien</t>
  </si>
  <si>
    <t>CATTONI Thibault</t>
  </si>
  <si>
    <t>Amiens Triathlon 4</t>
  </si>
  <si>
    <t>CORNEC YANN</t>
  </si>
  <si>
    <t>MATHIEU FRANCK</t>
  </si>
  <si>
    <t>CARON NICOLAS</t>
  </si>
  <si>
    <t>DOBEL SYLVAIN</t>
  </si>
  <si>
    <t>WIN-E TEAM Triathlon Pontpoint 1</t>
  </si>
  <si>
    <t>LANGE stéphane</t>
  </si>
  <si>
    <t>CHORON Michel</t>
  </si>
  <si>
    <t>TOPIN Anthony</t>
  </si>
  <si>
    <t>ROLAND Jean-Pierre</t>
  </si>
  <si>
    <t>POULET alain</t>
  </si>
  <si>
    <t>Crépy Triathlon 2</t>
  </si>
  <si>
    <t>47</t>
  </si>
  <si>
    <t>HASBROUCK Christophe</t>
  </si>
  <si>
    <t>CAZIER Gaël</t>
  </si>
  <si>
    <t>GALEA Xavier</t>
  </si>
  <si>
    <t>PICARD Bastien</t>
  </si>
  <si>
    <t>DREUMONT Xavier</t>
  </si>
  <si>
    <t>TEAM azbrouc</t>
  </si>
  <si>
    <t>60</t>
  </si>
  <si>
    <t>MAURIANGE Renaud</t>
  </si>
  <si>
    <t>CHOPPARD Nicolas</t>
  </si>
  <si>
    <t>HUSSON Christophe</t>
  </si>
  <si>
    <t>HERTOUT Pierre</t>
  </si>
  <si>
    <t>MAURAY Julien</t>
  </si>
  <si>
    <t>Compiègne  triathlon 2</t>
  </si>
  <si>
    <t>BIATO
Patrick</t>
  </si>
  <si>
    <t>FORDANT
Willy</t>
  </si>
  <si>
    <t>GOLDSZTAJN
Yvan</t>
  </si>
  <si>
    <t>Beaumont Triathlon 2</t>
  </si>
  <si>
    <t>54</t>
  </si>
  <si>
    <t>FRAIOLI Pierre-Alexandre</t>
  </si>
  <si>
    <t>MERCIER Dominique</t>
  </si>
  <si>
    <t>PINEAU Olivier</t>
  </si>
  <si>
    <t>THAISSART Didier</t>
  </si>
  <si>
    <t>Triathlon 91 C</t>
  </si>
  <si>
    <t>58</t>
  </si>
  <si>
    <t>COSYNS Laurent</t>
  </si>
  <si>
    <t>KRIM Florent</t>
  </si>
  <si>
    <t>CRETIER DUCHENNE Benoit</t>
  </si>
  <si>
    <t>ARTHAUD Jean-François</t>
  </si>
  <si>
    <t>BAUDOUIN Pascal</t>
  </si>
  <si>
    <t>Amiens Triathlon 3</t>
  </si>
  <si>
    <t>53</t>
  </si>
  <si>
    <t>COUVERCELLE Florent</t>
  </si>
  <si>
    <t>MASCLET Eric</t>
  </si>
  <si>
    <t>DENNEVAL Jean-Christophe</t>
  </si>
  <si>
    <t>GIRARD dominique</t>
  </si>
  <si>
    <t>Astre Creillois 4</t>
  </si>
  <si>
    <t>62</t>
  </si>
  <si>
    <t>BERTRAND Arnaud</t>
  </si>
  <si>
    <t>ESPUCHE Sébastien</t>
  </si>
  <si>
    <t>COUPRIE Sébastien</t>
  </si>
  <si>
    <t>Triathlon 91 B</t>
  </si>
  <si>
    <t>64</t>
  </si>
  <si>
    <t>RAULT Christophe</t>
  </si>
  <si>
    <t>SECRET Didier</t>
  </si>
  <si>
    <t>BEAUMONT Pascal</t>
  </si>
  <si>
    <t>DETHOOR Alexandre</t>
  </si>
  <si>
    <t>US Ham 2</t>
  </si>
  <si>
    <t>55</t>
  </si>
  <si>
    <t>EL OUAFİ Kamal</t>
  </si>
  <si>
    <t>DAYDE Damien</t>
  </si>
  <si>
    <t>TREMOLIERES Paul</t>
  </si>
  <si>
    <t>Beauvais Triathlon 5</t>
  </si>
  <si>
    <t>49</t>
  </si>
  <si>
    <t>Beauchamp
Olivier</t>
  </si>
  <si>
    <t>Courtel
Cédric</t>
  </si>
  <si>
    <t>Viret
Pierre</t>
  </si>
  <si>
    <t>DESTOMBES Pascal</t>
  </si>
  <si>
    <t>Chantilly Triathlon 1</t>
  </si>
  <si>
    <t>48</t>
  </si>
  <si>
    <t>JEANJEAN
Anthony</t>
  </si>
  <si>
    <t xml:space="preserve"> GARRIGUE
Thibaud</t>
  </si>
  <si>
    <t>REGNAULT
Maxime</t>
  </si>
  <si>
    <t>UTT</t>
  </si>
  <si>
    <t>Val de Marne</t>
  </si>
  <si>
    <t>NEVEU
Jean-Marc</t>
  </si>
  <si>
    <t>BLESA
Stéphane</t>
  </si>
  <si>
    <t>PAVIL
Gérard</t>
  </si>
  <si>
    <t>LETELLIER
Florent</t>
  </si>
  <si>
    <t>Ozoir 1</t>
  </si>
  <si>
    <t>51</t>
  </si>
  <si>
    <t>IGUI Pascal</t>
  </si>
  <si>
    <t>CHAROLLOIS Cyril</t>
  </si>
  <si>
    <t>MARTIN Eric</t>
  </si>
  <si>
    <t>CAILLAT Aurélien</t>
  </si>
  <si>
    <t>Choisy Triathlon</t>
  </si>
  <si>
    <t>52</t>
  </si>
  <si>
    <t>Kuhlmann Victor</t>
  </si>
  <si>
    <t>Fageol
Louis</t>
  </si>
  <si>
    <t>Parra
Nicolas</t>
  </si>
  <si>
    <t>Moreau
Olivier</t>
  </si>
  <si>
    <t>Chantilly Triathlon 5</t>
  </si>
  <si>
    <t>DUHOUX JEAN-PHILIPPE</t>
  </si>
  <si>
    <t>BELLIER CHRISTOPHE</t>
  </si>
  <si>
    <t>DEMAISON DAVID</t>
  </si>
  <si>
    <t>VILLEFROY ARNAUD</t>
  </si>
  <si>
    <t>WIN-E TEAM Triathlon Pontpoint 2</t>
  </si>
  <si>
    <t>CADORET Jean françois</t>
  </si>
  <si>
    <t>BERTHE Benoit</t>
  </si>
  <si>
    <t>RODRIGUEZ Philippe</t>
  </si>
  <si>
    <t>MICHEL Alain</t>
  </si>
  <si>
    <t>LUTON Franck</t>
  </si>
  <si>
    <t>Compiègne</t>
  </si>
  <si>
    <t>46</t>
  </si>
  <si>
    <t>DUFOSSE Cyril</t>
  </si>
  <si>
    <t>GONZALEZ Olivier</t>
  </si>
  <si>
    <t>CRESTA Laurent</t>
  </si>
  <si>
    <t>MONNIET Eric</t>
  </si>
  <si>
    <t>VINEUIL 1</t>
  </si>
  <si>
    <t>57</t>
  </si>
  <si>
    <t>LUCAS Jean-Marc</t>
  </si>
  <si>
    <t>MOREL Christophe</t>
  </si>
  <si>
    <t>PLANAGE Alain</t>
  </si>
  <si>
    <t>FERET Olivier</t>
  </si>
  <si>
    <t>Astre Creillois 3</t>
  </si>
  <si>
    <t>56</t>
  </si>
  <si>
    <t>Brulport
Thierry</t>
  </si>
  <si>
    <t>Garrault
Cédric</t>
  </si>
  <si>
    <t>Quentin
Rémy</t>
  </si>
  <si>
    <t>Chantilly Triathlon 4</t>
  </si>
  <si>
    <t>50</t>
  </si>
  <si>
    <t>FLAMENT Alexandre</t>
  </si>
  <si>
    <t>MINAUX Michel</t>
  </si>
  <si>
    <t>SANCHEZ Kévin</t>
  </si>
  <si>
    <t>PREVOST Alexandre</t>
  </si>
  <si>
    <t>59</t>
  </si>
  <si>
    <t>BADENS Eric</t>
  </si>
  <si>
    <t>GAUDOU Frédéric</t>
  </si>
  <si>
    <t>LORENZO Christophe</t>
  </si>
  <si>
    <t>OUDOT Philippe</t>
  </si>
  <si>
    <t>GARCIA François</t>
  </si>
  <si>
    <t>Crépy Triathlon 3</t>
  </si>
  <si>
    <t>63</t>
  </si>
  <si>
    <t>Champagnay
Bruno</t>
  </si>
  <si>
    <t>Esposito
Pascal</t>
  </si>
  <si>
    <t>Leone
Vincent</t>
  </si>
  <si>
    <t>Chantilly Triathlon 3</t>
  </si>
  <si>
    <t>41</t>
  </si>
  <si>
    <t>JAUGEY  David</t>
  </si>
  <si>
    <t>ANTOINE Laurent</t>
  </si>
  <si>
    <t>DELMAS David</t>
  </si>
  <si>
    <t>CHAZARENC Rémy</t>
  </si>
  <si>
    <t>CANCIANI Bruno</t>
  </si>
  <si>
    <t>HV</t>
  </si>
  <si>
    <t>Chessy Triathlon Val d'Europe</t>
  </si>
  <si>
    <t>45</t>
  </si>
  <si>
    <t>GUERIN Richard</t>
  </si>
  <si>
    <t>CHAMILLARD Elie</t>
  </si>
  <si>
    <t>ESLING Phillip</t>
  </si>
  <si>
    <t>DEFORT Arnaud</t>
  </si>
  <si>
    <t>GASPARD Thierry</t>
  </si>
  <si>
    <t>44</t>
  </si>
  <si>
    <t>LAGANT Max</t>
  </si>
  <si>
    <t>GOBELET Dominique</t>
  </si>
  <si>
    <t>BARRAUD Thierry</t>
  </si>
  <si>
    <t>LAIGNEZ Eric</t>
  </si>
  <si>
    <t>Passion Triathlon Noyon 1</t>
  </si>
  <si>
    <t>38</t>
  </si>
  <si>
    <t>DUROY thierry</t>
  </si>
  <si>
    <t>JEZEQUEL Sébastien</t>
  </si>
  <si>
    <t>FOUSSET arnaud</t>
  </si>
  <si>
    <t>MESSINA Franck</t>
  </si>
  <si>
    <t>GRAVE Nathanaël</t>
  </si>
  <si>
    <t>Crépy Triathlon 4</t>
  </si>
  <si>
    <t>39</t>
  </si>
  <si>
    <t>DUFRESNES Christophe</t>
  </si>
  <si>
    <t>LAFORGE Davy</t>
  </si>
  <si>
    <t>CAMUS Laurent</t>
  </si>
  <si>
    <t>BLANCHART Philippe</t>
  </si>
  <si>
    <t>TROUSSE David</t>
  </si>
  <si>
    <t>Passion Triathlon Noyon 2</t>
  </si>
  <si>
    <t>42</t>
  </si>
  <si>
    <t>GUIRARD PIERRE</t>
  </si>
  <si>
    <t>GONZALEZ PIERRE</t>
  </si>
  <si>
    <t>CLEMENT JEROME</t>
  </si>
  <si>
    <t>MATHIEU GOUBE</t>
  </si>
  <si>
    <t>WIN-E TEAM Triathlon Pontpoint 3</t>
  </si>
  <si>
    <t>40</t>
  </si>
  <si>
    <t>VILLIBORD
Alain</t>
  </si>
  <si>
    <t>DELEPIERRE
Olivier</t>
  </si>
  <si>
    <t>LE SAULNIER
Willy</t>
  </si>
  <si>
    <t>LECLERC
Fabrice</t>
  </si>
  <si>
    <t>GARCIA Luc</t>
  </si>
  <si>
    <t>Ozoir 2</t>
  </si>
  <si>
    <t>37</t>
  </si>
  <si>
    <t>MALAVIALLE Rémy</t>
  </si>
  <si>
    <t>GANNE Maxime</t>
  </si>
  <si>
    <t>CLOGENSON Céline</t>
  </si>
  <si>
    <t>ISSY TRIATHLON 1</t>
  </si>
  <si>
    <t>VERDY Johann</t>
  </si>
  <si>
    <t>BEAUVAİS Sandra</t>
  </si>
  <si>
    <t>CUVİLLİER Arnaud</t>
  </si>
  <si>
    <t>WALLOİS Arnold</t>
  </si>
  <si>
    <t>Beauvais Triathlon 6</t>
  </si>
  <si>
    <t>35</t>
  </si>
  <si>
    <t>BAISEZ Caroline</t>
  </si>
  <si>
    <t>JAOUEN Sylvain</t>
  </si>
  <si>
    <t>FOURNIER Patrick</t>
  </si>
  <si>
    <t>GUILLOTEAU Philippe</t>
  </si>
  <si>
    <t>Houilles 3</t>
  </si>
  <si>
    <t>17</t>
  </si>
  <si>
    <t>BOURMONT Guylaine</t>
  </si>
  <si>
    <t>DEBRUYNES Gilles</t>
  </si>
  <si>
    <t>LAVALLEE Alban</t>
  </si>
  <si>
    <t>VEZIER Frédéric</t>
  </si>
  <si>
    <t>Astre Creillois 5</t>
  </si>
  <si>
    <t>33</t>
  </si>
  <si>
    <t>CLOUIN Loétitia</t>
  </si>
  <si>
    <t>MASSCHELIN Jan</t>
  </si>
  <si>
    <t>MOREL Eric</t>
  </si>
  <si>
    <t>LAGATHU Cyrille</t>
  </si>
  <si>
    <t>Crépy Triathlon 6</t>
  </si>
  <si>
    <t>16</t>
  </si>
  <si>
    <t>KARDOU Pascal</t>
  </si>
  <si>
    <t>BECKEL Jessica</t>
  </si>
  <si>
    <t>GONNORD PaTrice</t>
  </si>
  <si>
    <t>Paris Sport Club et Tobesport</t>
  </si>
  <si>
    <t>36</t>
  </si>
  <si>
    <t>MOREL marie</t>
  </si>
  <si>
    <t>THORAX Olivier</t>
  </si>
  <si>
    <t>AUBE Olivier</t>
  </si>
  <si>
    <t>VILLETTE Xavier</t>
  </si>
  <si>
    <t>TRINOS MIXTE</t>
  </si>
  <si>
    <t>31</t>
  </si>
  <si>
    <t>LOGGHE Hervé</t>
  </si>
  <si>
    <t>CHERUBİNİ Claudia</t>
  </si>
  <si>
    <t>DOMİSSE Emmanuel</t>
  </si>
  <si>
    <t>FOUBERT dominique</t>
  </si>
  <si>
    <t>VERDY Anthony</t>
  </si>
  <si>
    <t>Beauvais Triathlon 7</t>
  </si>
  <si>
    <t>19</t>
  </si>
  <si>
    <t>PIRIOU Stéphanie</t>
  </si>
  <si>
    <t>BONAN Olivier</t>
  </si>
  <si>
    <t>TUIL Stéphane</t>
  </si>
  <si>
    <t>DELON Didier</t>
  </si>
  <si>
    <t>Triathlon 91 D</t>
  </si>
  <si>
    <t>27</t>
  </si>
  <si>
    <t>HERBET Laurent</t>
  </si>
  <si>
    <t>CARTİER-Franck Delphine</t>
  </si>
  <si>
    <t>HENNEBERT Frédéric</t>
  </si>
  <si>
    <t>JORELLE Jacky</t>
  </si>
  <si>
    <t>MİNGAM Isabelle</t>
  </si>
  <si>
    <t>23</t>
  </si>
  <si>
    <t>COCU Stéphane</t>
  </si>
  <si>
    <t xml:space="preserve">HANOCQ Alizée </t>
  </si>
  <si>
    <t>HANOCQ Eric</t>
  </si>
  <si>
    <t>DUMONT Eric</t>
  </si>
  <si>
    <t>US Ham 3</t>
  </si>
  <si>
    <t>34</t>
  </si>
  <si>
    <t>Degand Jessica</t>
  </si>
  <si>
    <t>Noyelle Fabienne</t>
  </si>
  <si>
    <t>Hachet Annick</t>
  </si>
  <si>
    <t>Hachet Xavier</t>
  </si>
  <si>
    <t>Saint Quentin</t>
  </si>
  <si>
    <t>32</t>
  </si>
  <si>
    <t>TISON Fabrice</t>
  </si>
  <si>
    <t>DE CONINCK Elisabeth</t>
  </si>
  <si>
    <t>ROSSIGNOL Julien</t>
  </si>
  <si>
    <t>PETIT Christophe</t>
  </si>
  <si>
    <t>Défi Triathlon Montdidier</t>
  </si>
  <si>
    <t>22</t>
  </si>
  <si>
    <t>LHOMME Morgane</t>
  </si>
  <si>
    <t>LOISEL Philippe</t>
  </si>
  <si>
    <t>BARSOTTI David</t>
  </si>
  <si>
    <t>ELIE Marc</t>
  </si>
  <si>
    <t>POWNALL Matthieu</t>
  </si>
  <si>
    <t>Paris Sport Club</t>
  </si>
  <si>
    <t>5</t>
  </si>
  <si>
    <t>LANTRAIN Aurore</t>
  </si>
  <si>
    <t>GRAS alexiane</t>
  </si>
  <si>
    <t>LORANS Jennifer</t>
  </si>
  <si>
    <t>ELKHALIFA Youns</t>
  </si>
  <si>
    <t>Paris Sport Club 4</t>
  </si>
  <si>
    <t>18</t>
  </si>
  <si>
    <t>VILLIBORD
Christine</t>
  </si>
  <si>
    <t>UGO Buesso</t>
  </si>
  <si>
    <t>BROSSEAU
Philippe</t>
  </si>
  <si>
    <t>SALES
Michel</t>
  </si>
  <si>
    <t>Ozoir Mixte</t>
  </si>
  <si>
    <t>30</t>
  </si>
  <si>
    <t>Burck
Renaud</t>
  </si>
  <si>
    <t>Letan
Emmanuel</t>
  </si>
  <si>
    <t>Levatic
Alexandra</t>
  </si>
  <si>
    <t>Allu Geneviève</t>
  </si>
  <si>
    <t>Chantilly Triathlon 7</t>
  </si>
  <si>
    <t>28</t>
  </si>
  <si>
    <t>DELOT Michèle</t>
  </si>
  <si>
    <t>DELOT Jean</t>
  </si>
  <si>
    <t>DEVAUX Emmanuelle</t>
  </si>
  <si>
    <t>GACIARZ Aline</t>
  </si>
  <si>
    <t>POULET Sophie</t>
  </si>
  <si>
    <t>Passion Triathlon Noyon 3</t>
  </si>
  <si>
    <t>21</t>
  </si>
  <si>
    <t>ROBERT Sacha</t>
  </si>
  <si>
    <t>JOLY 
Laure</t>
  </si>
  <si>
    <t>POUVREAU Thomas</t>
  </si>
  <si>
    <t>Puissance 5</t>
  </si>
  <si>
    <t>24</t>
  </si>
  <si>
    <t>CARTHALADE Isabelle</t>
  </si>
  <si>
    <t>BORD Nicolas</t>
  </si>
  <si>
    <t>LE VASSEUR Sébastien</t>
  </si>
  <si>
    <t>DEGOUY Dominique</t>
  </si>
  <si>
    <t>Grandfresnoy</t>
  </si>
  <si>
    <t>26</t>
  </si>
  <si>
    <t>Brouette
Nathalie</t>
  </si>
  <si>
    <t>Karpp
Annette</t>
  </si>
  <si>
    <t>Rougemont
Rodolphe</t>
  </si>
  <si>
    <t>Chantilly Triathlon 6</t>
  </si>
  <si>
    <t>20</t>
  </si>
  <si>
    <t>PREUX Angélique</t>
  </si>
  <si>
    <t>DUGROSPREZ Thibault</t>
  </si>
  <si>
    <t>BESNOUIN Guillaume</t>
  </si>
  <si>
    <t>Picar'Thlètes</t>
  </si>
  <si>
    <t>Mixte</t>
  </si>
  <si>
    <t>Natation + T1</t>
  </si>
  <si>
    <t>Vélo +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</si>
</sst>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[$-F400]h:mm:ss\ AM/PM"/>
    <numFmt numFmtId="166" formatCode="h:mm:ss;@"/>
  </numFmts>
  <fonts count="25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10"/>
      <color indexed="12"/>
      <name val="Times New Roman"/>
      <family val="1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10"/>
      <color indexed="14"/>
      <name val="Times New Roman"/>
      <family val="1"/>
    </font>
    <font>
      <sz val="8"/>
      <color rgb="FF002060"/>
      <name val="Arial"/>
      <family val="2"/>
    </font>
    <font>
      <sz val="10"/>
      <color indexed="8"/>
      <name val="Arial"/>
      <family val="2"/>
      <charset val="1"/>
    </font>
    <font>
      <sz val="10"/>
      <color rgb="FF0000FF"/>
      <name val="Arial"/>
      <family val="2"/>
    </font>
    <font>
      <sz val="10"/>
      <color rgb="FFFF0066"/>
      <name val="Arial"/>
      <family val="2"/>
    </font>
    <font>
      <sz val="10"/>
      <color rgb="FFC0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8"/>
      <color rgb="FFFF0066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49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4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9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80">
    <xf numFmtId="0" fontId="0" fillId="0" borderId="0" xfId="0"/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10" fillId="7" borderId="5" xfId="1" applyFont="1" applyFill="1" applyBorder="1" applyAlignment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49" fontId="10" fillId="7" borderId="5" xfId="0" applyNumberFormat="1" applyFont="1" applyFill="1" applyBorder="1" applyAlignment="1">
      <alignment horizontal="center" vertical="center" wrapText="1"/>
    </xf>
    <xf numFmtId="49" fontId="10" fillId="7" borderId="5" xfId="0" applyNumberFormat="1" applyFont="1" applyFill="1" applyBorder="1" applyAlignment="1">
      <alignment horizontal="center" vertical="center"/>
    </xf>
    <xf numFmtId="0" fontId="10" fillId="7" borderId="5" xfId="0" applyFont="1" applyFill="1" applyBorder="1" applyAlignment="1" applyProtection="1">
      <alignment horizontal="center" vertical="center"/>
    </xf>
    <xf numFmtId="49" fontId="11" fillId="7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49" fontId="13" fillId="7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1" fontId="10" fillId="7" borderId="5" xfId="0" applyNumberFormat="1" applyFont="1" applyFill="1" applyBorder="1" applyAlignment="1">
      <alignment horizontal="center" vertical="center" wrapText="1"/>
    </xf>
    <xf numFmtId="49" fontId="10" fillId="8" borderId="5" xfId="2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49" fontId="10" fillId="9" borderId="5" xfId="0" applyNumberFormat="1" applyFont="1" applyFill="1" applyBorder="1" applyAlignment="1">
      <alignment horizontal="center" vertical="center" wrapText="1"/>
    </xf>
    <xf numFmtId="49" fontId="10" fillId="9" borderId="5" xfId="0" applyNumberFormat="1" applyFont="1" applyFill="1" applyBorder="1" applyAlignment="1">
      <alignment horizontal="center" vertical="center"/>
    </xf>
    <xf numFmtId="49" fontId="13" fillId="9" borderId="5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49" fontId="10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49" fontId="15" fillId="10" borderId="5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/>
    </xf>
    <xf numFmtId="49" fontId="18" fillId="10" borderId="5" xfId="0" applyNumberFormat="1" applyFont="1" applyFill="1" applyBorder="1" applyAlignment="1">
      <alignment horizontal="center" vertical="center" wrapText="1"/>
    </xf>
    <xf numFmtId="49" fontId="9" fillId="10" borderId="5" xfId="0" applyNumberFormat="1" applyFont="1" applyFill="1" applyBorder="1" applyAlignment="1">
      <alignment horizontal="center" vertical="center"/>
    </xf>
    <xf numFmtId="0" fontId="15" fillId="10" borderId="5" xfId="1" applyFont="1" applyFill="1" applyBorder="1" applyAlignment="1">
      <alignment horizontal="center" vertical="center" wrapText="1"/>
    </xf>
    <xf numFmtId="49" fontId="9" fillId="10" borderId="5" xfId="0" applyNumberFormat="1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7" fillId="10" borderId="5" xfId="1" applyFont="1" applyFill="1" applyBorder="1" applyAlignment="1">
      <alignment horizontal="center" vertical="center" wrapText="1"/>
    </xf>
    <xf numFmtId="49" fontId="19" fillId="10" borderId="5" xfId="0" applyNumberFormat="1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49" fontId="20" fillId="10" borderId="5" xfId="0" applyNumberFormat="1" applyFont="1" applyFill="1" applyBorder="1" applyAlignment="1">
      <alignment horizontal="center" vertical="center" wrapText="1"/>
    </xf>
    <xf numFmtId="0" fontId="15" fillId="10" borderId="5" xfId="0" applyFont="1" applyFill="1" applyBorder="1" applyAlignment="1" applyProtection="1">
      <alignment horizontal="center" vertical="center" wrapText="1"/>
    </xf>
    <xf numFmtId="0" fontId="9" fillId="10" borderId="5" xfId="0" applyFont="1" applyFill="1" applyBorder="1" applyAlignment="1">
      <alignment horizontal="center" vertical="center"/>
    </xf>
    <xf numFmtId="49" fontId="10" fillId="10" borderId="5" xfId="0" applyNumberFormat="1" applyFont="1" applyFill="1" applyBorder="1" applyAlignment="1">
      <alignment horizontal="center" vertical="center" wrapText="1"/>
    </xf>
    <xf numFmtId="49" fontId="15" fillId="11" borderId="5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8" fillId="10" borderId="5" xfId="0" applyNumberFormat="1" applyFont="1" applyFill="1" applyBorder="1" applyAlignment="1">
      <alignment horizontal="center" vertical="center" wrapText="1"/>
    </xf>
    <xf numFmtId="49" fontId="21" fillId="10" borderId="5" xfId="0" applyNumberFormat="1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49" fontId="16" fillId="12" borderId="5" xfId="0" applyNumberFormat="1" applyFont="1" applyFill="1" applyBorder="1" applyAlignment="1">
      <alignment horizontal="center" vertical="center" wrapText="1"/>
    </xf>
    <xf numFmtId="49" fontId="16" fillId="12" borderId="5" xfId="0" applyNumberFormat="1" applyFont="1" applyFill="1" applyBorder="1" applyAlignment="1">
      <alignment horizontal="center" vertical="center"/>
    </xf>
    <xf numFmtId="0" fontId="16" fillId="12" borderId="5" xfId="1" applyFont="1" applyFill="1" applyBorder="1" applyAlignment="1">
      <alignment horizontal="center" vertical="center" wrapText="1"/>
    </xf>
    <xf numFmtId="0" fontId="16" fillId="12" borderId="5" xfId="0" applyFont="1" applyFill="1" applyBorder="1" applyAlignment="1" applyProtection="1">
      <alignment horizontal="center" vertical="center"/>
    </xf>
    <xf numFmtId="0" fontId="22" fillId="12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 applyProtection="1">
      <alignment horizontal="center" vertical="center" wrapText="1"/>
    </xf>
    <xf numFmtId="49" fontId="16" fillId="13" borderId="5" xfId="0" applyNumberFormat="1" applyFont="1" applyFill="1" applyBorder="1" applyAlignment="1">
      <alignment horizontal="center" vertical="center" wrapText="1"/>
    </xf>
    <xf numFmtId="49" fontId="9" fillId="1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1" fontId="24" fillId="0" borderId="5" xfId="0" applyNumberFormat="1" applyFont="1" applyFill="1" applyBorder="1" applyAlignment="1">
      <alignment horizontal="center" vertical="center"/>
    </xf>
    <xf numFmtId="1" fontId="2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5" fontId="3" fillId="0" borderId="0" xfId="0" applyNumberFormat="1" applyFont="1" applyFill="1" applyAlignment="1">
      <alignment horizontal="center" vertical="center"/>
    </xf>
  </cellXfs>
  <cellStyles count="3">
    <cellStyle name="Excel Built-in Normal" xfId="2"/>
    <cellStyle name="Normal" xfId="0" builtinId="0"/>
    <cellStyle name="Normal 5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workbookViewId="0">
      <selection activeCell="C76" sqref="C76"/>
    </sheetView>
  </sheetViews>
  <sheetFormatPr baseColWidth="10" defaultRowHeight="12.75" x14ac:dyDescent="0.25"/>
  <cols>
    <col min="1" max="1" width="6.7109375" style="1" bestFit="1" customWidth="1"/>
    <col min="2" max="2" width="5.85546875" style="1" bestFit="1" customWidth="1"/>
    <col min="3" max="3" width="4.42578125" style="1" bestFit="1" customWidth="1"/>
    <col min="4" max="4" width="5.7109375" style="1" bestFit="1" customWidth="1"/>
    <col min="5" max="5" width="7.7109375" style="1" hidden="1" customWidth="1"/>
    <col min="6" max="6" width="10" style="1" bestFit="1" customWidth="1"/>
    <col min="7" max="7" width="10" style="1" hidden="1" customWidth="1"/>
    <col min="8" max="8" width="18.140625" style="1" customWidth="1"/>
    <col min="9" max="9" width="13.140625" style="1" customWidth="1"/>
    <col min="10" max="10" width="13.7109375" style="1" hidden="1" customWidth="1"/>
    <col min="11" max="11" width="14.42578125" style="1" customWidth="1"/>
    <col min="12" max="12" width="6.140625" style="1" bestFit="1" customWidth="1"/>
    <col min="13" max="13" width="25.42578125" style="1" customWidth="1"/>
    <col min="14" max="14" width="27.7109375" style="1" customWidth="1"/>
    <col min="15" max="15" width="28.140625" style="1" customWidth="1"/>
    <col min="16" max="16" width="22.85546875" style="1" customWidth="1"/>
    <col min="17" max="17" width="20" style="6" customWidth="1"/>
    <col min="18" max="18" width="7.28515625" style="1" customWidth="1"/>
    <col min="19" max="19" width="26.140625" style="1" bestFit="1" customWidth="1"/>
    <col min="20" max="20" width="15" style="1" customWidth="1"/>
    <col min="21" max="16384" width="11.42578125" style="1"/>
  </cols>
  <sheetData>
    <row r="1" spans="1:20" ht="19.5" thickBot="1" x14ac:dyDescent="0.3">
      <c r="A1" s="72" t="s">
        <v>0</v>
      </c>
      <c r="B1" s="73"/>
      <c r="C1" s="73"/>
      <c r="D1" s="73"/>
      <c r="E1" s="73"/>
      <c r="F1" s="73"/>
      <c r="G1" s="74"/>
      <c r="H1" s="74"/>
      <c r="I1" s="74"/>
      <c r="J1" s="74"/>
      <c r="K1" s="74"/>
      <c r="L1" s="73"/>
      <c r="M1" s="73"/>
      <c r="N1" s="73"/>
      <c r="O1" s="73"/>
      <c r="P1" s="73"/>
      <c r="Q1" s="75"/>
    </row>
    <row r="2" spans="1:20" ht="20.25" x14ac:dyDescent="0.25">
      <c r="A2" s="76" t="s">
        <v>1</v>
      </c>
      <c r="B2" s="76"/>
      <c r="C2" s="76"/>
      <c r="D2" s="76"/>
      <c r="E2" s="2">
        <v>1.0416666666666667E-3</v>
      </c>
      <c r="G2" s="77" t="s">
        <v>547</v>
      </c>
      <c r="H2" s="78"/>
      <c r="I2" s="3" t="s">
        <v>548</v>
      </c>
      <c r="J2" s="4"/>
      <c r="K2" s="5" t="s">
        <v>2</v>
      </c>
      <c r="L2" s="79"/>
      <c r="M2" s="79"/>
      <c r="N2" s="79"/>
    </row>
    <row r="3" spans="1:20" s="11" customFormat="1" ht="15.75" x14ac:dyDescent="0.25">
      <c r="A3" s="4" t="s">
        <v>3</v>
      </c>
      <c r="B3" s="4" t="s">
        <v>4</v>
      </c>
      <c r="C3" s="4" t="s">
        <v>5</v>
      </c>
      <c r="D3" s="4" t="s">
        <v>6</v>
      </c>
      <c r="E3" s="7" t="s">
        <v>7</v>
      </c>
      <c r="F3" s="8" t="s">
        <v>8</v>
      </c>
      <c r="G3" s="4" t="s">
        <v>9</v>
      </c>
      <c r="H3" s="4" t="s">
        <v>10</v>
      </c>
      <c r="I3" s="4" t="s">
        <v>10</v>
      </c>
      <c r="J3" s="4" t="s">
        <v>11</v>
      </c>
      <c r="K3" s="4" t="s">
        <v>10</v>
      </c>
      <c r="L3" s="9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9" t="s">
        <v>18</v>
      </c>
      <c r="S3" s="10" t="s">
        <v>19</v>
      </c>
      <c r="T3" s="9" t="s">
        <v>20</v>
      </c>
    </row>
    <row r="4" spans="1:20" s="18" customFormat="1" ht="24.95" customHeight="1" x14ac:dyDescent="0.25">
      <c r="A4" s="69">
        <v>1</v>
      </c>
      <c r="B4" s="12">
        <v>1</v>
      </c>
      <c r="C4" s="12">
        <v>1</v>
      </c>
      <c r="D4" s="12">
        <v>1</v>
      </c>
      <c r="E4" s="13">
        <v>0.13503472222222221</v>
      </c>
      <c r="F4" s="14">
        <f t="shared" ref="F4:F35" si="0">E4-L4*chrono</f>
        <v>3.8159722222222206E-2</v>
      </c>
      <c r="G4" s="13">
        <v>0.10462962962962963</v>
      </c>
      <c r="H4" s="15">
        <f t="shared" ref="H4:H35" si="1">G4-L4*chrono</f>
        <v>7.7546296296296252E-3</v>
      </c>
      <c r="I4" s="16">
        <f t="shared" ref="I4:I35" si="2">J4-G4</f>
        <v>1.8391203703703715E-2</v>
      </c>
      <c r="J4" s="13">
        <v>0.12302083333333334</v>
      </c>
      <c r="K4" s="17">
        <f t="shared" ref="K4:K35" si="3">E4-J4</f>
        <v>1.2013888888888866E-2</v>
      </c>
      <c r="L4" s="70">
        <v>93</v>
      </c>
      <c r="M4" s="21" t="s">
        <v>89</v>
      </c>
      <c r="N4" s="21" t="s">
        <v>90</v>
      </c>
      <c r="O4" s="22" t="s">
        <v>91</v>
      </c>
      <c r="P4" s="23"/>
      <c r="Q4" s="23"/>
      <c r="R4" s="24" t="s">
        <v>92</v>
      </c>
      <c r="S4" s="23" t="s">
        <v>93</v>
      </c>
      <c r="T4" s="24" t="s">
        <v>26</v>
      </c>
    </row>
    <row r="5" spans="1:20" s="18" customFormat="1" ht="24.95" customHeight="1" x14ac:dyDescent="0.25">
      <c r="A5" s="69">
        <v>2</v>
      </c>
      <c r="B5" s="12">
        <v>2</v>
      </c>
      <c r="C5" s="12">
        <v>2</v>
      </c>
      <c r="D5" s="12">
        <v>2</v>
      </c>
      <c r="E5" s="13">
        <v>0.13819444444444443</v>
      </c>
      <c r="F5" s="14">
        <f t="shared" si="0"/>
        <v>4.027777777777776E-2</v>
      </c>
      <c r="G5" s="13">
        <v>0.10542824074074074</v>
      </c>
      <c r="H5" s="15">
        <f t="shared" si="1"/>
        <v>7.5115740740740733E-3</v>
      </c>
      <c r="I5" s="16">
        <f t="shared" si="2"/>
        <v>1.9571759259259261E-2</v>
      </c>
      <c r="J5" s="13">
        <v>0.125</v>
      </c>
      <c r="K5" s="17">
        <f t="shared" si="3"/>
        <v>1.3194444444444425E-2</v>
      </c>
      <c r="L5" s="70">
        <v>94</v>
      </c>
      <c r="M5" s="22" t="s">
        <v>94</v>
      </c>
      <c r="N5" s="22" t="s">
        <v>95</v>
      </c>
      <c r="O5" s="22" t="s">
        <v>96</v>
      </c>
      <c r="P5" s="22" t="s">
        <v>97</v>
      </c>
      <c r="Q5" s="22" t="s">
        <v>98</v>
      </c>
      <c r="R5" s="25" t="s">
        <v>92</v>
      </c>
      <c r="S5" s="26" t="s">
        <v>99</v>
      </c>
      <c r="T5" s="24" t="s">
        <v>26</v>
      </c>
    </row>
    <row r="6" spans="1:20" s="18" customFormat="1" ht="24.95" customHeight="1" x14ac:dyDescent="0.25">
      <c r="A6" s="69">
        <v>3</v>
      </c>
      <c r="B6" s="12">
        <v>3</v>
      </c>
      <c r="C6" s="12"/>
      <c r="D6" s="12"/>
      <c r="E6" s="13">
        <v>0.14010416666666667</v>
      </c>
      <c r="F6" s="14">
        <f t="shared" si="0"/>
        <v>4.114583333333334E-2</v>
      </c>
      <c r="G6" s="13">
        <v>0.10708333333333335</v>
      </c>
      <c r="H6" s="15">
        <f t="shared" si="1"/>
        <v>8.1250000000000211E-3</v>
      </c>
      <c r="I6" s="16">
        <f t="shared" si="2"/>
        <v>2.0069444444444431E-2</v>
      </c>
      <c r="J6" s="13">
        <v>0.12715277777777778</v>
      </c>
      <c r="K6" s="17">
        <f t="shared" si="3"/>
        <v>1.2951388888888887E-2</v>
      </c>
      <c r="L6" s="70">
        <v>95</v>
      </c>
      <c r="M6" s="23" t="s">
        <v>100</v>
      </c>
      <c r="N6" s="23" t="s">
        <v>101</v>
      </c>
      <c r="O6" s="23" t="s">
        <v>102</v>
      </c>
      <c r="P6" s="23" t="s">
        <v>103</v>
      </c>
      <c r="Q6" s="23"/>
      <c r="R6" s="24" t="s">
        <v>92</v>
      </c>
      <c r="S6" s="28" t="s">
        <v>104</v>
      </c>
      <c r="T6" s="29" t="s">
        <v>105</v>
      </c>
    </row>
    <row r="7" spans="1:20" s="18" customFormat="1" ht="24.95" customHeight="1" x14ac:dyDescent="0.25">
      <c r="A7" s="69">
        <v>4</v>
      </c>
      <c r="B7" s="12">
        <v>4</v>
      </c>
      <c r="C7" s="12">
        <v>3</v>
      </c>
      <c r="D7" s="12">
        <v>3</v>
      </c>
      <c r="E7" s="13">
        <v>0.14155092592592591</v>
      </c>
      <c r="F7" s="14">
        <f t="shared" si="0"/>
        <v>4.1550925925925908E-2</v>
      </c>
      <c r="G7" s="13">
        <v>0.10822916666666667</v>
      </c>
      <c r="H7" s="15">
        <f t="shared" si="1"/>
        <v>8.2291666666666624E-3</v>
      </c>
      <c r="I7" s="16">
        <f t="shared" si="2"/>
        <v>2.0393518518518519E-2</v>
      </c>
      <c r="J7" s="13">
        <v>0.12862268518518519</v>
      </c>
      <c r="K7" s="17">
        <f t="shared" si="3"/>
        <v>1.2928240740740726E-2</v>
      </c>
      <c r="L7" s="70">
        <v>96</v>
      </c>
      <c r="M7" s="30" t="s">
        <v>106</v>
      </c>
      <c r="N7" s="23" t="s">
        <v>107</v>
      </c>
      <c r="O7" s="23" t="s">
        <v>108</v>
      </c>
      <c r="P7" s="23" t="s">
        <v>109</v>
      </c>
      <c r="Q7" s="23" t="s">
        <v>110</v>
      </c>
      <c r="R7" s="24" t="s">
        <v>92</v>
      </c>
      <c r="S7" s="23" t="s">
        <v>38</v>
      </c>
      <c r="T7" s="24" t="s">
        <v>26</v>
      </c>
    </row>
    <row r="8" spans="1:20" ht="24.95" customHeight="1" x14ac:dyDescent="0.25">
      <c r="A8" s="69">
        <v>5</v>
      </c>
      <c r="B8" s="12">
        <v>5</v>
      </c>
      <c r="C8" s="12"/>
      <c r="D8" s="12"/>
      <c r="E8" s="13">
        <v>0.12020833333333332</v>
      </c>
      <c r="F8" s="14">
        <f t="shared" si="0"/>
        <v>4.208333333333332E-2</v>
      </c>
      <c r="G8" s="13">
        <v>8.6817129629629633E-2</v>
      </c>
      <c r="H8" s="15">
        <f t="shared" si="1"/>
        <v>8.692129629629633E-3</v>
      </c>
      <c r="I8" s="16">
        <f t="shared" si="2"/>
        <v>2.0439814814814813E-2</v>
      </c>
      <c r="J8" s="13">
        <v>0.10725694444444445</v>
      </c>
      <c r="K8" s="17">
        <f t="shared" si="3"/>
        <v>1.2951388888888873E-2</v>
      </c>
      <c r="L8" s="70">
        <v>75</v>
      </c>
      <c r="M8" s="23" t="s">
        <v>111</v>
      </c>
      <c r="N8" s="23" t="s">
        <v>112</v>
      </c>
      <c r="O8" s="23" t="s">
        <v>113</v>
      </c>
      <c r="P8" s="23" t="s">
        <v>114</v>
      </c>
      <c r="Q8" s="23"/>
      <c r="R8" s="24" t="s">
        <v>92</v>
      </c>
      <c r="S8" s="28" t="s">
        <v>115</v>
      </c>
      <c r="T8" s="29" t="s">
        <v>105</v>
      </c>
    </row>
    <row r="9" spans="1:20" s="18" customFormat="1" ht="24.95" customHeight="1" x14ac:dyDescent="0.25">
      <c r="A9" s="69">
        <v>6</v>
      </c>
      <c r="B9" s="12">
        <v>6</v>
      </c>
      <c r="C9" s="12"/>
      <c r="D9" s="12"/>
      <c r="E9" s="13">
        <v>0.13793981481481482</v>
      </c>
      <c r="F9" s="14">
        <f t="shared" si="0"/>
        <v>4.2106481481481495E-2</v>
      </c>
      <c r="G9" s="13">
        <v>0.10366898148148147</v>
      </c>
      <c r="H9" s="15">
        <f t="shared" si="1"/>
        <v>7.8356481481481471E-3</v>
      </c>
      <c r="I9" s="16">
        <f t="shared" si="2"/>
        <v>1.9502314814814833E-2</v>
      </c>
      <c r="J9" s="13">
        <v>0.12317129629629631</v>
      </c>
      <c r="K9" s="17">
        <f t="shared" si="3"/>
        <v>1.4768518518518514E-2</v>
      </c>
      <c r="L9" s="70">
        <v>92</v>
      </c>
      <c r="M9" s="23" t="s">
        <v>116</v>
      </c>
      <c r="N9" s="23" t="s">
        <v>117</v>
      </c>
      <c r="O9" s="23" t="s">
        <v>118</v>
      </c>
      <c r="P9" s="23"/>
      <c r="Q9" s="23"/>
      <c r="R9" s="24" t="s">
        <v>92</v>
      </c>
      <c r="S9" s="28" t="s">
        <v>119</v>
      </c>
      <c r="T9" s="24" t="s">
        <v>26</v>
      </c>
    </row>
    <row r="10" spans="1:20" s="18" customFormat="1" ht="24.95" customHeight="1" x14ac:dyDescent="0.25">
      <c r="A10" s="69">
        <v>7</v>
      </c>
      <c r="B10" s="12">
        <v>7</v>
      </c>
      <c r="C10" s="12"/>
      <c r="D10" s="12"/>
      <c r="E10" s="13">
        <v>0.13092592592592592</v>
      </c>
      <c r="F10" s="20">
        <f t="shared" si="0"/>
        <v>4.2384259259259247E-2</v>
      </c>
      <c r="G10" s="13">
        <v>9.6585648148148143E-2</v>
      </c>
      <c r="H10" s="15">
        <f t="shared" si="1"/>
        <v>8.0439814814814714E-3</v>
      </c>
      <c r="I10" s="16">
        <f t="shared" si="2"/>
        <v>2.0196759259259262E-2</v>
      </c>
      <c r="J10" s="13">
        <v>0.1167824074074074</v>
      </c>
      <c r="K10" s="17">
        <f t="shared" si="3"/>
        <v>1.4143518518518514E-2</v>
      </c>
      <c r="L10" s="70">
        <v>85</v>
      </c>
      <c r="M10" s="23" t="s">
        <v>120</v>
      </c>
      <c r="N10" s="23" t="s">
        <v>121</v>
      </c>
      <c r="O10" s="23" t="s">
        <v>122</v>
      </c>
      <c r="P10" s="23" t="s">
        <v>123</v>
      </c>
      <c r="Q10" s="23"/>
      <c r="R10" s="24" t="s">
        <v>92</v>
      </c>
      <c r="S10" s="28" t="s">
        <v>124</v>
      </c>
      <c r="T10" s="24" t="s">
        <v>26</v>
      </c>
    </row>
    <row r="11" spans="1:20" s="18" customFormat="1" ht="24.95" customHeight="1" x14ac:dyDescent="0.25">
      <c r="A11" s="69">
        <v>8</v>
      </c>
      <c r="B11" s="12">
        <v>8</v>
      </c>
      <c r="C11" s="12"/>
      <c r="D11" s="12"/>
      <c r="E11" s="13">
        <v>0.13672453703703705</v>
      </c>
      <c r="F11" s="14">
        <f t="shared" si="0"/>
        <v>4.2974537037037047E-2</v>
      </c>
      <c r="G11" s="13">
        <v>0.10280092592592593</v>
      </c>
      <c r="H11" s="15">
        <f t="shared" si="1"/>
        <v>9.0509259259259345E-3</v>
      </c>
      <c r="I11" s="16">
        <f t="shared" si="2"/>
        <v>2.0925925925925917E-2</v>
      </c>
      <c r="J11" s="13">
        <v>0.12372685185185185</v>
      </c>
      <c r="K11" s="17">
        <f t="shared" si="3"/>
        <v>1.2997685185185195E-2</v>
      </c>
      <c r="L11" s="70">
        <v>90</v>
      </c>
      <c r="M11" s="22" t="s">
        <v>125</v>
      </c>
      <c r="N11" s="21" t="s">
        <v>126</v>
      </c>
      <c r="O11" s="21" t="s">
        <v>127</v>
      </c>
      <c r="P11" s="21" t="s">
        <v>128</v>
      </c>
      <c r="Q11" s="23"/>
      <c r="R11" s="24" t="s">
        <v>92</v>
      </c>
      <c r="S11" s="23" t="s">
        <v>129</v>
      </c>
      <c r="T11" s="24" t="s">
        <v>26</v>
      </c>
    </row>
    <row r="12" spans="1:20" ht="24.95" customHeight="1" x14ac:dyDescent="0.25">
      <c r="A12" s="69">
        <v>9</v>
      </c>
      <c r="B12" s="12">
        <v>9</v>
      </c>
      <c r="C12" s="12"/>
      <c r="D12" s="12"/>
      <c r="E12" s="13">
        <v>0.1173611111111111</v>
      </c>
      <c r="F12" s="14">
        <f t="shared" si="0"/>
        <v>4.3402777777777762E-2</v>
      </c>
      <c r="G12" s="13">
        <v>8.3391203703703717E-2</v>
      </c>
      <c r="H12" s="15">
        <f t="shared" si="1"/>
        <v>9.4328703703703831E-3</v>
      </c>
      <c r="I12" s="16">
        <f t="shared" si="2"/>
        <v>2.0601851851851843E-2</v>
      </c>
      <c r="J12" s="13">
        <v>0.10399305555555556</v>
      </c>
      <c r="K12" s="17">
        <f t="shared" si="3"/>
        <v>1.3368055555555536E-2</v>
      </c>
      <c r="L12" s="70">
        <v>71</v>
      </c>
      <c r="M12" s="29" t="s">
        <v>130</v>
      </c>
      <c r="N12" s="29" t="s">
        <v>131</v>
      </c>
      <c r="O12" s="29" t="s">
        <v>132</v>
      </c>
      <c r="P12" s="29" t="s">
        <v>133</v>
      </c>
      <c r="Q12" s="29"/>
      <c r="R12" s="29" t="s">
        <v>92</v>
      </c>
      <c r="S12" s="23" t="s">
        <v>134</v>
      </c>
      <c r="T12" s="23" t="s">
        <v>105</v>
      </c>
    </row>
    <row r="13" spans="1:20" s="18" customFormat="1" ht="24.95" customHeight="1" x14ac:dyDescent="0.25">
      <c r="A13" s="69">
        <v>10</v>
      </c>
      <c r="B13" s="12">
        <v>10</v>
      </c>
      <c r="C13" s="12"/>
      <c r="D13" s="12"/>
      <c r="E13" s="13">
        <v>0.13842592592592592</v>
      </c>
      <c r="F13" s="14">
        <f t="shared" si="0"/>
        <v>4.3634259259259262E-2</v>
      </c>
      <c r="G13" s="13">
        <v>0.10481481481481481</v>
      </c>
      <c r="H13" s="15">
        <f t="shared" si="1"/>
        <v>1.0023148148148142E-2</v>
      </c>
      <c r="I13" s="16">
        <f t="shared" si="2"/>
        <v>2.0104166666666687E-2</v>
      </c>
      <c r="J13" s="13">
        <v>0.12491898148148149</v>
      </c>
      <c r="K13" s="17">
        <f t="shared" si="3"/>
        <v>1.3506944444444433E-2</v>
      </c>
      <c r="L13" s="70">
        <v>91</v>
      </c>
      <c r="M13" s="29" t="s">
        <v>135</v>
      </c>
      <c r="N13" s="29" t="s">
        <v>136</v>
      </c>
      <c r="O13" s="29" t="s">
        <v>137</v>
      </c>
      <c r="P13" s="29" t="s">
        <v>138</v>
      </c>
      <c r="Q13" s="29"/>
      <c r="R13" s="24" t="s">
        <v>92</v>
      </c>
      <c r="S13" s="23" t="s">
        <v>139</v>
      </c>
      <c r="T13" s="24" t="s">
        <v>26</v>
      </c>
    </row>
    <row r="14" spans="1:20" s="18" customFormat="1" ht="24.95" customHeight="1" x14ac:dyDescent="0.25">
      <c r="A14" s="69">
        <v>11</v>
      </c>
      <c r="B14" s="12">
        <v>11</v>
      </c>
      <c r="C14" s="12"/>
      <c r="D14" s="12"/>
      <c r="E14" s="13">
        <v>0.12974537037037037</v>
      </c>
      <c r="F14" s="14">
        <f t="shared" si="0"/>
        <v>4.4328703703703703E-2</v>
      </c>
      <c r="G14" s="13">
        <v>9.5300925925925928E-2</v>
      </c>
      <c r="H14" s="15">
        <f t="shared" si="1"/>
        <v>9.8842592592592593E-3</v>
      </c>
      <c r="I14" s="16">
        <f t="shared" si="2"/>
        <v>2.089120370370369E-2</v>
      </c>
      <c r="J14" s="13">
        <v>0.11619212962962962</v>
      </c>
      <c r="K14" s="17">
        <f t="shared" si="3"/>
        <v>1.3553240740740755E-2</v>
      </c>
      <c r="L14" s="70">
        <v>82</v>
      </c>
      <c r="M14" s="23" t="s">
        <v>145</v>
      </c>
      <c r="N14" s="23" t="s">
        <v>146</v>
      </c>
      <c r="O14" s="23" t="s">
        <v>148</v>
      </c>
      <c r="P14" s="23" t="s">
        <v>147</v>
      </c>
      <c r="Q14" s="29"/>
      <c r="R14" s="24" t="s">
        <v>92</v>
      </c>
      <c r="S14" s="23" t="s">
        <v>149</v>
      </c>
      <c r="T14" s="24" t="s">
        <v>26</v>
      </c>
    </row>
    <row r="15" spans="1:20" s="18" customFormat="1" ht="24.95" customHeight="1" x14ac:dyDescent="0.25">
      <c r="A15" s="69">
        <v>12</v>
      </c>
      <c r="B15" s="12">
        <v>12</v>
      </c>
      <c r="C15" s="12"/>
      <c r="D15" s="12"/>
      <c r="E15" s="13">
        <v>0.12870370370370371</v>
      </c>
      <c r="F15" s="14">
        <f t="shared" si="0"/>
        <v>4.4328703703703703E-2</v>
      </c>
      <c r="G15" s="13">
        <v>9.4131944444444449E-2</v>
      </c>
      <c r="H15" s="15">
        <f t="shared" si="1"/>
        <v>9.7569444444444431E-3</v>
      </c>
      <c r="I15" s="16">
        <f t="shared" si="2"/>
        <v>2.1064814814814814E-2</v>
      </c>
      <c r="J15" s="13">
        <v>0.11519675925925926</v>
      </c>
      <c r="K15" s="17">
        <f t="shared" si="3"/>
        <v>1.3506944444444446E-2</v>
      </c>
      <c r="L15" s="70">
        <v>81</v>
      </c>
      <c r="M15" s="21" t="s">
        <v>140</v>
      </c>
      <c r="N15" s="21" t="s">
        <v>141</v>
      </c>
      <c r="O15" s="21" t="s">
        <v>142</v>
      </c>
      <c r="P15" s="21" t="s">
        <v>143</v>
      </c>
      <c r="Q15" s="23"/>
      <c r="R15" s="24" t="s">
        <v>92</v>
      </c>
      <c r="S15" s="23" t="s">
        <v>144</v>
      </c>
      <c r="T15" s="24" t="s">
        <v>26</v>
      </c>
    </row>
    <row r="16" spans="1:20" s="27" customFormat="1" ht="24.95" customHeight="1" x14ac:dyDescent="0.25">
      <c r="A16" s="69">
        <v>13</v>
      </c>
      <c r="B16" s="12">
        <v>13</v>
      </c>
      <c r="C16" s="12"/>
      <c r="D16" s="12"/>
      <c r="E16" s="13">
        <v>0.12795138888888888</v>
      </c>
      <c r="F16" s="14">
        <f t="shared" si="0"/>
        <v>4.461805555555555E-2</v>
      </c>
      <c r="G16" s="13">
        <v>9.3032407407407411E-2</v>
      </c>
      <c r="H16" s="15">
        <f t="shared" si="1"/>
        <v>9.6990740740740822E-3</v>
      </c>
      <c r="I16" s="16">
        <f t="shared" si="2"/>
        <v>2.146990740740741E-2</v>
      </c>
      <c r="J16" s="13">
        <v>0.11450231481481482</v>
      </c>
      <c r="K16" s="17">
        <f t="shared" si="3"/>
        <v>1.3449074074074058E-2</v>
      </c>
      <c r="L16" s="70">
        <v>80</v>
      </c>
      <c r="M16" s="23" t="s">
        <v>150</v>
      </c>
      <c r="N16" s="23" t="s">
        <v>151</v>
      </c>
      <c r="O16" s="23" t="s">
        <v>152</v>
      </c>
      <c r="P16" s="23" t="s">
        <v>153</v>
      </c>
      <c r="Q16" s="23" t="s">
        <v>154</v>
      </c>
      <c r="R16" s="24" t="s">
        <v>92</v>
      </c>
      <c r="S16" s="23" t="s">
        <v>155</v>
      </c>
      <c r="T16" s="29" t="s">
        <v>105</v>
      </c>
    </row>
    <row r="17" spans="1:20" s="18" customFormat="1" ht="24.95" customHeight="1" x14ac:dyDescent="0.25">
      <c r="A17" s="69">
        <v>14</v>
      </c>
      <c r="B17" s="12">
        <v>14</v>
      </c>
      <c r="C17" s="12"/>
      <c r="D17" s="12"/>
      <c r="E17" s="13">
        <v>0.1196875</v>
      </c>
      <c r="F17" s="14">
        <f t="shared" si="0"/>
        <v>4.4687500000000005E-2</v>
      </c>
      <c r="G17" s="13">
        <v>8.3125000000000004E-2</v>
      </c>
      <c r="H17" s="15">
        <f t="shared" si="1"/>
        <v>8.1250000000000072E-3</v>
      </c>
      <c r="I17" s="16">
        <f t="shared" si="2"/>
        <v>2.2048611111111116E-2</v>
      </c>
      <c r="J17" s="13">
        <v>0.10517361111111112</v>
      </c>
      <c r="K17" s="17">
        <f t="shared" si="3"/>
        <v>1.4513888888888882E-2</v>
      </c>
      <c r="L17" s="70">
        <v>72</v>
      </c>
      <c r="M17" s="21" t="s">
        <v>156</v>
      </c>
      <c r="N17" s="21" t="s">
        <v>157</v>
      </c>
      <c r="O17" s="22" t="s">
        <v>158</v>
      </c>
      <c r="P17" s="21" t="s">
        <v>159</v>
      </c>
      <c r="Q17" s="21" t="s">
        <v>160</v>
      </c>
      <c r="R17" s="24" t="s">
        <v>92</v>
      </c>
      <c r="S17" s="23" t="s">
        <v>161</v>
      </c>
      <c r="T17" s="24" t="s">
        <v>26</v>
      </c>
    </row>
    <row r="18" spans="1:20" s="18" customFormat="1" ht="24.95" customHeight="1" x14ac:dyDescent="0.25">
      <c r="A18" s="69">
        <v>15</v>
      </c>
      <c r="B18" s="12">
        <v>1</v>
      </c>
      <c r="C18" s="12"/>
      <c r="D18" s="12"/>
      <c r="E18" s="13">
        <v>8.773148148148148E-2</v>
      </c>
      <c r="F18" s="14">
        <f t="shared" si="0"/>
        <v>4.5023148148148145E-2</v>
      </c>
      <c r="G18" s="13">
        <v>5.3356481481481477E-2</v>
      </c>
      <c r="H18" s="15">
        <f t="shared" si="1"/>
        <v>1.0648148148148143E-2</v>
      </c>
      <c r="I18" s="16">
        <f t="shared" si="2"/>
        <v>2.0486111111111108E-2</v>
      </c>
      <c r="J18" s="13">
        <v>7.3842592592592585E-2</v>
      </c>
      <c r="K18" s="17">
        <f t="shared" si="3"/>
        <v>1.3888888888888895E-2</v>
      </c>
      <c r="L18" s="70" t="s">
        <v>370</v>
      </c>
      <c r="M18" s="33" t="s">
        <v>371</v>
      </c>
      <c r="N18" s="33" t="s">
        <v>372</v>
      </c>
      <c r="O18" s="33" t="s">
        <v>373</v>
      </c>
      <c r="P18" s="33" t="s">
        <v>374</v>
      </c>
      <c r="Q18" s="33" t="s">
        <v>375</v>
      </c>
      <c r="R18" s="34" t="s">
        <v>376</v>
      </c>
      <c r="S18" s="33" t="s">
        <v>377</v>
      </c>
      <c r="T18" s="34"/>
    </row>
    <row r="19" spans="1:20" s="18" customFormat="1" ht="24.95" customHeight="1" x14ac:dyDescent="0.25">
      <c r="A19" s="69">
        <v>16</v>
      </c>
      <c r="B19" s="12">
        <v>1</v>
      </c>
      <c r="C19" s="12"/>
      <c r="D19" s="12"/>
      <c r="E19" s="13">
        <v>8.3842592592592594E-2</v>
      </c>
      <c r="F19" s="14">
        <f t="shared" si="0"/>
        <v>4.5300925925925925E-2</v>
      </c>
      <c r="G19" s="13">
        <v>4.7569444444444442E-2</v>
      </c>
      <c r="H19" s="15">
        <f t="shared" si="1"/>
        <v>9.0277777777777735E-3</v>
      </c>
      <c r="I19" s="16">
        <f t="shared" si="2"/>
        <v>2.2060185185185197E-2</v>
      </c>
      <c r="J19" s="13">
        <v>6.9629629629629639E-2</v>
      </c>
      <c r="K19" s="17">
        <f t="shared" si="3"/>
        <v>1.4212962962962955E-2</v>
      </c>
      <c r="L19" s="70" t="s">
        <v>417</v>
      </c>
      <c r="M19" s="40" t="s">
        <v>418</v>
      </c>
      <c r="N19" s="40" t="s">
        <v>419</v>
      </c>
      <c r="O19" s="60" t="s">
        <v>420</v>
      </c>
      <c r="P19" s="41"/>
      <c r="Q19" s="41"/>
      <c r="R19" s="42" t="s">
        <v>546</v>
      </c>
      <c r="S19" s="43" t="s">
        <v>421</v>
      </c>
      <c r="T19" s="44"/>
    </row>
    <row r="20" spans="1:20" s="18" customFormat="1" ht="24.95" customHeight="1" x14ac:dyDescent="0.25">
      <c r="A20" s="69">
        <v>17</v>
      </c>
      <c r="B20" s="12">
        <v>15</v>
      </c>
      <c r="C20" s="12"/>
      <c r="D20" s="12"/>
      <c r="E20" s="13">
        <v>0.11539351851851852</v>
      </c>
      <c r="F20" s="14">
        <f t="shared" si="0"/>
        <v>4.5601851851851852E-2</v>
      </c>
      <c r="G20" s="13">
        <v>7.9502314814814817E-2</v>
      </c>
      <c r="H20" s="15">
        <f t="shared" si="1"/>
        <v>9.7106481481481488E-3</v>
      </c>
      <c r="I20" s="16">
        <f t="shared" si="2"/>
        <v>2.1817129629629631E-2</v>
      </c>
      <c r="J20" s="13">
        <v>0.10131944444444445</v>
      </c>
      <c r="K20" s="17">
        <f t="shared" si="3"/>
        <v>1.4074074074074072E-2</v>
      </c>
      <c r="L20" s="70">
        <v>67</v>
      </c>
      <c r="M20" s="23" t="s">
        <v>162</v>
      </c>
      <c r="N20" s="23" t="s">
        <v>163</v>
      </c>
      <c r="O20" s="23" t="s">
        <v>164</v>
      </c>
      <c r="P20" s="23" t="s">
        <v>165</v>
      </c>
      <c r="Q20" s="23" t="s">
        <v>166</v>
      </c>
      <c r="R20" s="24" t="s">
        <v>92</v>
      </c>
      <c r="S20" s="23" t="s">
        <v>167</v>
      </c>
      <c r="T20" s="24" t="s">
        <v>26</v>
      </c>
    </row>
    <row r="21" spans="1:20" s="18" customFormat="1" ht="24.95" customHeight="1" x14ac:dyDescent="0.25">
      <c r="A21" s="69">
        <v>18</v>
      </c>
      <c r="B21" s="12">
        <v>2</v>
      </c>
      <c r="C21" s="12">
        <v>1</v>
      </c>
      <c r="D21" s="12">
        <v>1</v>
      </c>
      <c r="E21" s="13">
        <v>9.2847222222222234E-2</v>
      </c>
      <c r="F21" s="20">
        <f t="shared" si="0"/>
        <v>4.5972222222222234E-2</v>
      </c>
      <c r="G21" s="13">
        <v>5.6712962962962965E-2</v>
      </c>
      <c r="H21" s="15">
        <f t="shared" si="1"/>
        <v>9.837962962962965E-3</v>
      </c>
      <c r="I21" s="16">
        <f t="shared" si="2"/>
        <v>2.1747685185185175E-2</v>
      </c>
      <c r="J21" s="13">
        <v>7.846064814814814E-2</v>
      </c>
      <c r="K21" s="17">
        <f t="shared" si="3"/>
        <v>1.4386574074074093E-2</v>
      </c>
      <c r="L21" s="70" t="s">
        <v>378</v>
      </c>
      <c r="M21" s="33" t="s">
        <v>379</v>
      </c>
      <c r="N21" s="33" t="s">
        <v>380</v>
      </c>
      <c r="O21" s="33" t="s">
        <v>381</v>
      </c>
      <c r="P21" s="33" t="s">
        <v>382</v>
      </c>
      <c r="Q21" s="33" t="s">
        <v>383</v>
      </c>
      <c r="R21" s="34" t="s">
        <v>376</v>
      </c>
      <c r="S21" s="35" t="s">
        <v>63</v>
      </c>
      <c r="T21" s="34" t="s">
        <v>26</v>
      </c>
    </row>
    <row r="22" spans="1:20" s="18" customFormat="1" ht="24.95" customHeight="1" x14ac:dyDescent="0.25">
      <c r="A22" s="69">
        <v>19</v>
      </c>
      <c r="B22" s="12">
        <v>16</v>
      </c>
      <c r="C22" s="12"/>
      <c r="D22" s="12"/>
      <c r="E22" s="13">
        <v>0.10995370370370371</v>
      </c>
      <c r="F22" s="14">
        <f t="shared" si="0"/>
        <v>4.6412037037037043E-2</v>
      </c>
      <c r="G22" s="13">
        <v>7.4456018518518519E-2</v>
      </c>
      <c r="H22" s="15">
        <f t="shared" si="1"/>
        <v>1.0914351851851856E-2</v>
      </c>
      <c r="I22" s="16">
        <f t="shared" si="2"/>
        <v>2.1863425925925925E-2</v>
      </c>
      <c r="J22" s="13">
        <v>9.6319444444444444E-2</v>
      </c>
      <c r="K22" s="17">
        <f t="shared" si="3"/>
        <v>1.3634259259259263E-2</v>
      </c>
      <c r="L22" s="70" t="s">
        <v>168</v>
      </c>
      <c r="M22" s="31" t="s">
        <v>169</v>
      </c>
      <c r="N22" s="31" t="s">
        <v>170</v>
      </c>
      <c r="O22" s="31" t="s">
        <v>171</v>
      </c>
      <c r="P22" s="31" t="s">
        <v>172</v>
      </c>
      <c r="Q22" s="29" t="s">
        <v>173</v>
      </c>
      <c r="R22" s="24" t="s">
        <v>92</v>
      </c>
      <c r="S22" s="23" t="s">
        <v>174</v>
      </c>
      <c r="T22" s="29" t="s">
        <v>105</v>
      </c>
    </row>
    <row r="23" spans="1:20" s="18" customFormat="1" ht="24.95" customHeight="1" x14ac:dyDescent="0.25">
      <c r="A23" s="69">
        <v>20</v>
      </c>
      <c r="B23" s="12">
        <v>17</v>
      </c>
      <c r="C23" s="12"/>
      <c r="D23" s="12"/>
      <c r="E23" s="13">
        <v>0.13723379629629631</v>
      </c>
      <c r="F23" s="14">
        <f t="shared" si="0"/>
        <v>4.6608796296296315E-2</v>
      </c>
      <c r="G23" s="13">
        <v>0.10013888888888889</v>
      </c>
      <c r="H23" s="15">
        <f t="shared" si="1"/>
        <v>9.5138888888888912E-3</v>
      </c>
      <c r="I23" s="16">
        <f t="shared" si="2"/>
        <v>2.2442129629629617E-2</v>
      </c>
      <c r="J23" s="13">
        <v>0.12258101851851851</v>
      </c>
      <c r="K23" s="17">
        <f t="shared" si="3"/>
        <v>1.4652777777777806E-2</v>
      </c>
      <c r="L23" s="70">
        <v>87</v>
      </c>
      <c r="M23" s="23" t="s">
        <v>175</v>
      </c>
      <c r="N23" s="23" t="s">
        <v>176</v>
      </c>
      <c r="O23" s="23" t="s">
        <v>177</v>
      </c>
      <c r="P23" s="23" t="s">
        <v>178</v>
      </c>
      <c r="Q23" s="23"/>
      <c r="R23" s="24" t="s">
        <v>92</v>
      </c>
      <c r="S23" s="23" t="s">
        <v>179</v>
      </c>
      <c r="T23" s="29" t="s">
        <v>26</v>
      </c>
    </row>
    <row r="24" spans="1:20" s="18" customFormat="1" ht="24.95" customHeight="1" x14ac:dyDescent="0.25">
      <c r="A24" s="69">
        <v>21</v>
      </c>
      <c r="B24" s="12">
        <v>18</v>
      </c>
      <c r="C24" s="12"/>
      <c r="D24" s="12"/>
      <c r="E24" s="13">
        <v>0.11907407407407407</v>
      </c>
      <c r="F24" s="14">
        <f t="shared" si="0"/>
        <v>4.7199074074074074E-2</v>
      </c>
      <c r="G24" s="13">
        <v>8.2905092592592586E-2</v>
      </c>
      <c r="H24" s="15">
        <f t="shared" si="1"/>
        <v>1.1030092592592591E-2</v>
      </c>
      <c r="I24" s="16">
        <f t="shared" si="2"/>
        <v>2.1678240740740734E-2</v>
      </c>
      <c r="J24" s="13">
        <v>0.10458333333333332</v>
      </c>
      <c r="K24" s="17">
        <f t="shared" si="3"/>
        <v>1.4490740740740748E-2</v>
      </c>
      <c r="L24" s="70">
        <v>69</v>
      </c>
      <c r="M24" s="29" t="s">
        <v>180</v>
      </c>
      <c r="N24" s="29" t="s">
        <v>181</v>
      </c>
      <c r="O24" s="29" t="s">
        <v>182</v>
      </c>
      <c r="P24" s="29" t="s">
        <v>183</v>
      </c>
      <c r="Q24" s="29" t="s">
        <v>184</v>
      </c>
      <c r="R24" s="24" t="s">
        <v>92</v>
      </c>
      <c r="S24" s="23" t="s">
        <v>185</v>
      </c>
      <c r="T24" s="24" t="s">
        <v>26</v>
      </c>
    </row>
    <row r="25" spans="1:20" s="18" customFormat="1" ht="24.95" customHeight="1" x14ac:dyDescent="0.25">
      <c r="A25" s="69">
        <v>22</v>
      </c>
      <c r="B25" s="12">
        <v>19</v>
      </c>
      <c r="C25" s="12"/>
      <c r="D25" s="12"/>
      <c r="E25" s="13">
        <v>0.13480324074074074</v>
      </c>
      <c r="F25" s="14">
        <f t="shared" si="0"/>
        <v>4.7303240740740743E-2</v>
      </c>
      <c r="G25" s="13">
        <v>9.8993055555555556E-2</v>
      </c>
      <c r="H25" s="15">
        <f t="shared" si="1"/>
        <v>1.1493055555555562E-2</v>
      </c>
      <c r="I25" s="16">
        <f t="shared" si="2"/>
        <v>2.1736111111111109E-2</v>
      </c>
      <c r="J25" s="13">
        <v>0.12072916666666667</v>
      </c>
      <c r="K25" s="17">
        <f t="shared" si="3"/>
        <v>1.4074074074074072E-2</v>
      </c>
      <c r="L25" s="70">
        <v>84</v>
      </c>
      <c r="M25" s="23" t="s">
        <v>186</v>
      </c>
      <c r="N25" s="23" t="s">
        <v>187</v>
      </c>
      <c r="O25" s="23" t="s">
        <v>188</v>
      </c>
      <c r="P25" s="23" t="s">
        <v>189</v>
      </c>
      <c r="Q25" s="23"/>
      <c r="R25" s="24" t="s">
        <v>92</v>
      </c>
      <c r="S25" s="23" t="s">
        <v>190</v>
      </c>
      <c r="T25" s="23" t="s">
        <v>105</v>
      </c>
    </row>
    <row r="26" spans="1:20" s="18" customFormat="1" ht="24.95" customHeight="1" x14ac:dyDescent="0.25">
      <c r="A26" s="69">
        <v>23</v>
      </c>
      <c r="B26" s="12">
        <v>20</v>
      </c>
      <c r="C26" s="12"/>
      <c r="D26" s="12"/>
      <c r="E26" s="13">
        <v>0.12048611111111111</v>
      </c>
      <c r="F26" s="14">
        <f t="shared" si="0"/>
        <v>4.7569444444444442E-2</v>
      </c>
      <c r="G26" s="13">
        <v>9.2361111111111116E-2</v>
      </c>
      <c r="H26" s="15">
        <f t="shared" si="1"/>
        <v>1.9444444444444445E-2</v>
      </c>
      <c r="I26" s="16">
        <f t="shared" si="2"/>
        <v>1.2777777777777777E-2</v>
      </c>
      <c r="J26" s="13">
        <v>0.10513888888888889</v>
      </c>
      <c r="K26" s="17">
        <f t="shared" si="3"/>
        <v>1.534722222222222E-2</v>
      </c>
      <c r="L26" s="70">
        <v>70</v>
      </c>
      <c r="M26" s="23" t="s">
        <v>191</v>
      </c>
      <c r="N26" s="23" t="s">
        <v>192</v>
      </c>
      <c r="O26" s="23" t="s">
        <v>193</v>
      </c>
      <c r="P26" s="23"/>
      <c r="Q26" s="23"/>
      <c r="R26" s="24" t="s">
        <v>92</v>
      </c>
      <c r="S26" s="23" t="s">
        <v>194</v>
      </c>
      <c r="T26" s="24" t="s">
        <v>26</v>
      </c>
    </row>
    <row r="27" spans="1:20" s="18" customFormat="1" ht="24.95" customHeight="1" x14ac:dyDescent="0.25">
      <c r="A27" s="69">
        <v>24</v>
      </c>
      <c r="B27" s="12">
        <v>21</v>
      </c>
      <c r="C27" s="12"/>
      <c r="D27" s="12"/>
      <c r="E27" s="13">
        <v>0.12447916666666665</v>
      </c>
      <c r="F27" s="14">
        <f t="shared" si="0"/>
        <v>4.8437499999999994E-2</v>
      </c>
      <c r="G27" s="13">
        <v>8.7222222222222215E-2</v>
      </c>
      <c r="H27" s="15">
        <f t="shared" si="1"/>
        <v>1.1180555555555555E-2</v>
      </c>
      <c r="I27" s="16">
        <f t="shared" si="2"/>
        <v>2.2800925925925919E-2</v>
      </c>
      <c r="J27" s="13">
        <v>0.11002314814814813</v>
      </c>
      <c r="K27" s="17">
        <f t="shared" si="3"/>
        <v>1.4456018518518521E-2</v>
      </c>
      <c r="L27" s="71">
        <v>73</v>
      </c>
      <c r="M27" s="23" t="s">
        <v>195</v>
      </c>
      <c r="N27" s="23" t="s">
        <v>196</v>
      </c>
      <c r="O27" s="22" t="s">
        <v>197</v>
      </c>
      <c r="P27" s="22" t="s">
        <v>198</v>
      </c>
      <c r="Q27" s="23"/>
      <c r="R27" s="24" t="s">
        <v>92</v>
      </c>
      <c r="S27" s="23" t="s">
        <v>199</v>
      </c>
      <c r="T27" s="24" t="s">
        <v>26</v>
      </c>
    </row>
    <row r="28" spans="1:20" s="18" customFormat="1" ht="24.95" customHeight="1" x14ac:dyDescent="0.25">
      <c r="A28" s="69">
        <v>25</v>
      </c>
      <c r="B28" s="12">
        <v>3</v>
      </c>
      <c r="C28" s="12">
        <v>2</v>
      </c>
      <c r="D28" s="12">
        <v>2</v>
      </c>
      <c r="E28" s="13">
        <v>9.4351851851851853E-2</v>
      </c>
      <c r="F28" s="14">
        <f t="shared" si="0"/>
        <v>4.8518518518518523E-2</v>
      </c>
      <c r="G28" s="13">
        <v>5.6377314814814818E-2</v>
      </c>
      <c r="H28" s="15">
        <f t="shared" si="1"/>
        <v>1.0543981481481488E-2</v>
      </c>
      <c r="I28" s="16">
        <f t="shared" si="2"/>
        <v>2.2083333333333323E-2</v>
      </c>
      <c r="J28" s="13">
        <v>7.846064814814814E-2</v>
      </c>
      <c r="K28" s="17">
        <f t="shared" si="3"/>
        <v>1.5891203703703713E-2</v>
      </c>
      <c r="L28" s="70" t="s">
        <v>384</v>
      </c>
      <c r="M28" s="33" t="s">
        <v>385</v>
      </c>
      <c r="N28" s="33" t="s">
        <v>386</v>
      </c>
      <c r="O28" s="33" t="s">
        <v>387</v>
      </c>
      <c r="P28" s="33" t="s">
        <v>388</v>
      </c>
      <c r="Q28" s="33"/>
      <c r="R28" s="34" t="s">
        <v>376</v>
      </c>
      <c r="S28" s="35" t="s">
        <v>389</v>
      </c>
      <c r="T28" s="34" t="s">
        <v>26</v>
      </c>
    </row>
    <row r="29" spans="1:20" s="18" customFormat="1" ht="24.95" customHeight="1" x14ac:dyDescent="0.25">
      <c r="A29" s="69">
        <v>26</v>
      </c>
      <c r="B29" s="12">
        <v>2</v>
      </c>
      <c r="C29" s="12">
        <v>1</v>
      </c>
      <c r="D29" s="12">
        <v>1</v>
      </c>
      <c r="E29" s="13">
        <v>7.9166666666666663E-2</v>
      </c>
      <c r="F29" s="14">
        <f t="shared" si="0"/>
        <v>4.8958333333333326E-2</v>
      </c>
      <c r="G29" s="13">
        <v>4.08912037037037E-2</v>
      </c>
      <c r="H29" s="15">
        <f t="shared" si="1"/>
        <v>1.0682870370370367E-2</v>
      </c>
      <c r="I29" s="16">
        <f t="shared" si="2"/>
        <v>2.4224537037037037E-2</v>
      </c>
      <c r="J29" s="13">
        <v>6.5115740740740738E-2</v>
      </c>
      <c r="K29" s="17">
        <f t="shared" si="3"/>
        <v>1.4050925925925925E-2</v>
      </c>
      <c r="L29" s="70">
        <v>29</v>
      </c>
      <c r="M29" s="45" t="s">
        <v>422</v>
      </c>
      <c r="N29" s="62" t="s">
        <v>423</v>
      </c>
      <c r="O29" s="45" t="s">
        <v>424</v>
      </c>
      <c r="P29" s="45" t="s">
        <v>425</v>
      </c>
      <c r="Q29" s="40"/>
      <c r="R29" s="42" t="s">
        <v>546</v>
      </c>
      <c r="S29" s="46" t="s">
        <v>426</v>
      </c>
      <c r="T29" s="44" t="s">
        <v>26</v>
      </c>
    </row>
    <row r="30" spans="1:20" s="18" customFormat="1" ht="24.95" customHeight="1" x14ac:dyDescent="0.25">
      <c r="A30" s="69">
        <v>27</v>
      </c>
      <c r="B30" s="12">
        <v>3</v>
      </c>
      <c r="C30" s="12"/>
      <c r="D30" s="12"/>
      <c r="E30" s="13">
        <v>8.5763888888888876E-2</v>
      </c>
      <c r="F30" s="14">
        <f t="shared" si="0"/>
        <v>4.930555555555554E-2</v>
      </c>
      <c r="G30" s="13">
        <v>4.780092592592592E-2</v>
      </c>
      <c r="H30" s="15">
        <f t="shared" si="1"/>
        <v>1.1342592592592585E-2</v>
      </c>
      <c r="I30" s="16">
        <f t="shared" si="2"/>
        <v>2.2048611111111123E-2</v>
      </c>
      <c r="J30" s="13">
        <v>6.9849537037037043E-2</v>
      </c>
      <c r="K30" s="17">
        <f t="shared" si="3"/>
        <v>1.5914351851851832E-2</v>
      </c>
      <c r="L30" s="70" t="s">
        <v>427</v>
      </c>
      <c r="M30" s="65" t="s">
        <v>428</v>
      </c>
      <c r="N30" s="47" t="s">
        <v>429</v>
      </c>
      <c r="O30" s="47" t="s">
        <v>430</v>
      </c>
      <c r="P30" s="47" t="s">
        <v>431</v>
      </c>
      <c r="Q30" s="47"/>
      <c r="R30" s="48" t="s">
        <v>546</v>
      </c>
      <c r="S30" s="49" t="s">
        <v>432</v>
      </c>
      <c r="T30" s="49" t="s">
        <v>105</v>
      </c>
    </row>
    <row r="31" spans="1:20" s="18" customFormat="1" ht="24.95" customHeight="1" x14ac:dyDescent="0.25">
      <c r="A31" s="69">
        <v>28</v>
      </c>
      <c r="B31" s="12">
        <v>22</v>
      </c>
      <c r="C31" s="12"/>
      <c r="D31" s="12"/>
      <c r="E31" s="13">
        <v>0.13894675925925926</v>
      </c>
      <c r="F31" s="14">
        <f t="shared" si="0"/>
        <v>4.9363425925925922E-2</v>
      </c>
      <c r="G31" s="13">
        <v>0.10086805555555556</v>
      </c>
      <c r="H31" s="15">
        <f t="shared" si="1"/>
        <v>1.1284722222222224E-2</v>
      </c>
      <c r="I31" s="16">
        <f t="shared" si="2"/>
        <v>2.25462962962963E-2</v>
      </c>
      <c r="J31" s="13">
        <v>0.12341435185185186</v>
      </c>
      <c r="K31" s="17">
        <f t="shared" si="3"/>
        <v>1.5532407407407398E-2</v>
      </c>
      <c r="L31" s="70">
        <v>86</v>
      </c>
      <c r="M31" s="23" t="s">
        <v>200</v>
      </c>
      <c r="N31" s="23" t="s">
        <v>201</v>
      </c>
      <c r="O31" s="23" t="s">
        <v>202</v>
      </c>
      <c r="P31" s="23" t="s">
        <v>203</v>
      </c>
      <c r="Q31" s="23"/>
      <c r="R31" s="24" t="s">
        <v>92</v>
      </c>
      <c r="S31" s="23" t="s">
        <v>204</v>
      </c>
      <c r="T31" s="29" t="s">
        <v>105</v>
      </c>
    </row>
    <row r="32" spans="1:20" s="18" customFormat="1" ht="24.95" customHeight="1" x14ac:dyDescent="0.25">
      <c r="A32" s="69">
        <v>29</v>
      </c>
      <c r="B32" s="12">
        <v>23</v>
      </c>
      <c r="C32" s="12"/>
      <c r="D32" s="12"/>
      <c r="E32" s="13">
        <v>0.1203125</v>
      </c>
      <c r="F32" s="14">
        <f t="shared" si="0"/>
        <v>4.9479166666666671E-2</v>
      </c>
      <c r="G32" s="13">
        <v>8.2256944444444438E-2</v>
      </c>
      <c r="H32" s="15">
        <f t="shared" si="1"/>
        <v>1.1423611111111107E-2</v>
      </c>
      <c r="I32" s="16">
        <f t="shared" si="2"/>
        <v>2.2638888888888903E-2</v>
      </c>
      <c r="J32" s="13">
        <v>0.10489583333333334</v>
      </c>
      <c r="K32" s="17">
        <f t="shared" si="3"/>
        <v>1.5416666666666662E-2</v>
      </c>
      <c r="L32" s="70">
        <v>68</v>
      </c>
      <c r="M32" s="29" t="s">
        <v>205</v>
      </c>
      <c r="N32" s="29" t="s">
        <v>206</v>
      </c>
      <c r="O32" s="29" t="s">
        <v>207</v>
      </c>
      <c r="P32" s="23" t="s">
        <v>208</v>
      </c>
      <c r="Q32" s="23" t="s">
        <v>209</v>
      </c>
      <c r="R32" s="23" t="s">
        <v>92</v>
      </c>
      <c r="S32" s="23" t="s">
        <v>210</v>
      </c>
      <c r="T32" s="23" t="s">
        <v>105</v>
      </c>
    </row>
    <row r="33" spans="1:20" s="27" customFormat="1" ht="24.95" customHeight="1" x14ac:dyDescent="0.25">
      <c r="A33" s="69">
        <v>30</v>
      </c>
      <c r="B33" s="12">
        <v>24</v>
      </c>
      <c r="C33" s="12"/>
      <c r="D33" s="12"/>
      <c r="E33" s="13">
        <v>0.13194444444444445</v>
      </c>
      <c r="F33" s="14">
        <f t="shared" si="0"/>
        <v>4.9652777777777782E-2</v>
      </c>
      <c r="G33" s="13">
        <v>9.3692129629629625E-2</v>
      </c>
      <c r="H33" s="15">
        <f t="shared" si="1"/>
        <v>1.1400462962962959E-2</v>
      </c>
      <c r="I33" s="16">
        <f t="shared" si="2"/>
        <v>2.3032407407407418E-2</v>
      </c>
      <c r="J33" s="13">
        <v>0.11672453703703704</v>
      </c>
      <c r="K33" s="17">
        <f t="shared" si="3"/>
        <v>1.5219907407407404E-2</v>
      </c>
      <c r="L33" s="70">
        <v>79</v>
      </c>
      <c r="M33" s="29" t="s">
        <v>211</v>
      </c>
      <c r="N33" s="29" t="s">
        <v>212</v>
      </c>
      <c r="O33" s="29" t="s">
        <v>213</v>
      </c>
      <c r="P33" s="29" t="s">
        <v>214</v>
      </c>
      <c r="Q33" s="29"/>
      <c r="R33" s="21" t="s">
        <v>92</v>
      </c>
      <c r="S33" s="29" t="s">
        <v>215</v>
      </c>
      <c r="T33" s="24" t="s">
        <v>26</v>
      </c>
    </row>
    <row r="34" spans="1:20" s="18" customFormat="1" ht="24.95" customHeight="1" x14ac:dyDescent="0.25">
      <c r="A34" s="69">
        <v>31</v>
      </c>
      <c r="B34" s="12">
        <v>25</v>
      </c>
      <c r="C34" s="12"/>
      <c r="D34" s="12"/>
      <c r="E34" s="13">
        <v>0.14282407407407408</v>
      </c>
      <c r="F34" s="14">
        <f t="shared" si="0"/>
        <v>5.0115740740740738E-2</v>
      </c>
      <c r="G34" s="13">
        <v>0.10474537037037036</v>
      </c>
      <c r="H34" s="15">
        <f t="shared" si="1"/>
        <v>1.2037037037037027E-2</v>
      </c>
      <c r="I34" s="16">
        <f t="shared" si="2"/>
        <v>2.2800925925925933E-2</v>
      </c>
      <c r="J34" s="13">
        <v>0.1275462962962963</v>
      </c>
      <c r="K34" s="17">
        <f t="shared" si="3"/>
        <v>1.5277777777777779E-2</v>
      </c>
      <c r="L34" s="70">
        <v>89</v>
      </c>
      <c r="M34" s="23" t="s">
        <v>216</v>
      </c>
      <c r="N34" s="23" t="s">
        <v>219</v>
      </c>
      <c r="O34" s="23" t="s">
        <v>217</v>
      </c>
      <c r="P34" s="23" t="s">
        <v>218</v>
      </c>
      <c r="Q34" s="23"/>
      <c r="R34" s="24" t="s">
        <v>92</v>
      </c>
      <c r="S34" s="23" t="s">
        <v>220</v>
      </c>
      <c r="T34" s="29" t="s">
        <v>105</v>
      </c>
    </row>
    <row r="35" spans="1:20" s="18" customFormat="1" ht="24.95" customHeight="1" x14ac:dyDescent="0.25">
      <c r="A35" s="69">
        <v>32</v>
      </c>
      <c r="B35" s="12">
        <v>4</v>
      </c>
      <c r="C35" s="12">
        <v>2</v>
      </c>
      <c r="D35" s="12">
        <v>2</v>
      </c>
      <c r="E35" s="13">
        <v>6.7847222222222225E-2</v>
      </c>
      <c r="F35" s="14">
        <f t="shared" si="0"/>
        <v>5.0138888888888893E-2</v>
      </c>
      <c r="G35" s="13">
        <v>2.8414351851851847E-2</v>
      </c>
      <c r="H35" s="15">
        <f t="shared" si="1"/>
        <v>1.0706018518518514E-2</v>
      </c>
      <c r="I35" s="16">
        <f t="shared" si="2"/>
        <v>2.3530092592592592E-2</v>
      </c>
      <c r="J35" s="13">
        <v>5.1944444444444439E-2</v>
      </c>
      <c r="K35" s="17">
        <f t="shared" si="3"/>
        <v>1.5902777777777787E-2</v>
      </c>
      <c r="L35" s="70" t="s">
        <v>433</v>
      </c>
      <c r="M35" s="65" t="s">
        <v>434</v>
      </c>
      <c r="N35" s="47" t="s">
        <v>435</v>
      </c>
      <c r="O35" s="47" t="s">
        <v>436</v>
      </c>
      <c r="P35" s="47" t="s">
        <v>437</v>
      </c>
      <c r="Q35" s="40"/>
      <c r="R35" s="42" t="s">
        <v>546</v>
      </c>
      <c r="S35" s="46" t="s">
        <v>438</v>
      </c>
      <c r="T35" s="44" t="s">
        <v>26</v>
      </c>
    </row>
    <row r="36" spans="1:20" s="18" customFormat="1" ht="24.95" customHeight="1" x14ac:dyDescent="0.25">
      <c r="A36" s="69">
        <v>33</v>
      </c>
      <c r="B36" s="12">
        <v>5</v>
      </c>
      <c r="C36" s="12">
        <v>3</v>
      </c>
      <c r="D36" s="12">
        <v>3</v>
      </c>
      <c r="E36" s="13">
        <v>8.4606481481481477E-2</v>
      </c>
      <c r="F36" s="14">
        <f t="shared" ref="F36:F67" si="4">E36-L36*chrono</f>
        <v>5.0231481481481474E-2</v>
      </c>
      <c r="G36" s="13">
        <v>4.5300925925925932E-2</v>
      </c>
      <c r="H36" s="15">
        <f t="shared" ref="H36:H67" si="5">G36-L36*chrono</f>
        <v>1.0925925925925929E-2</v>
      </c>
      <c r="I36" s="16">
        <f t="shared" ref="I36:I67" si="6">J36-G36</f>
        <v>2.3275462962962963E-2</v>
      </c>
      <c r="J36" s="13">
        <v>6.8576388888888895E-2</v>
      </c>
      <c r="K36" s="17">
        <f t="shared" ref="K36:K67" si="7">E36-J36</f>
        <v>1.6030092592592582E-2</v>
      </c>
      <c r="L36" s="70" t="s">
        <v>439</v>
      </c>
      <c r="M36" s="65" t="s">
        <v>440</v>
      </c>
      <c r="N36" s="47" t="s">
        <v>441</v>
      </c>
      <c r="O36" s="47" t="s">
        <v>442</v>
      </c>
      <c r="P36" s="47" t="s">
        <v>443</v>
      </c>
      <c r="Q36" s="50"/>
      <c r="R36" s="48" t="s">
        <v>546</v>
      </c>
      <c r="S36" s="50" t="s">
        <v>444</v>
      </c>
      <c r="T36" s="44" t="s">
        <v>26</v>
      </c>
    </row>
    <row r="37" spans="1:20" s="18" customFormat="1" ht="24.95" customHeight="1" x14ac:dyDescent="0.25">
      <c r="A37" s="69">
        <v>34</v>
      </c>
      <c r="B37" s="12">
        <v>26</v>
      </c>
      <c r="C37" s="12"/>
      <c r="D37" s="12"/>
      <c r="E37" s="13">
        <v>0.14201388888888888</v>
      </c>
      <c r="F37" s="14">
        <f t="shared" si="4"/>
        <v>5.0347222222222224E-2</v>
      </c>
      <c r="G37" s="13">
        <v>0.10273148148148148</v>
      </c>
      <c r="H37" s="15">
        <f t="shared" si="5"/>
        <v>1.1064814814814819E-2</v>
      </c>
      <c r="I37" s="16">
        <f t="shared" si="6"/>
        <v>2.2731481481481491E-2</v>
      </c>
      <c r="J37" s="13">
        <v>0.12546296296296297</v>
      </c>
      <c r="K37" s="17">
        <f t="shared" si="7"/>
        <v>1.6550925925925913E-2</v>
      </c>
      <c r="L37" s="70">
        <v>88</v>
      </c>
      <c r="M37" s="23" t="s">
        <v>221</v>
      </c>
      <c r="N37" s="23" t="s">
        <v>222</v>
      </c>
      <c r="O37" s="23" t="s">
        <v>223</v>
      </c>
      <c r="P37" s="23"/>
      <c r="Q37" s="23"/>
      <c r="R37" s="24" t="s">
        <v>92</v>
      </c>
      <c r="S37" s="23" t="s">
        <v>224</v>
      </c>
      <c r="T37" s="24" t="s">
        <v>26</v>
      </c>
    </row>
    <row r="38" spans="1:20" s="18" customFormat="1" ht="24.95" customHeight="1" x14ac:dyDescent="0.25">
      <c r="A38" s="69">
        <v>35</v>
      </c>
      <c r="B38" s="12">
        <v>27</v>
      </c>
      <c r="C38" s="12"/>
      <c r="D38" s="12"/>
      <c r="E38" s="13">
        <v>5.1458333333333328E-2</v>
      </c>
      <c r="F38" s="14">
        <f t="shared" si="4"/>
        <v>5.0416666666666658E-2</v>
      </c>
      <c r="G38" s="13">
        <v>1.2615740740740742E-2</v>
      </c>
      <c r="H38" s="15">
        <f t="shared" si="5"/>
        <v>1.1574074074074075E-2</v>
      </c>
      <c r="I38" s="16">
        <f t="shared" si="6"/>
        <v>2.4803240740740737E-2</v>
      </c>
      <c r="J38" s="13">
        <v>3.7418981481481477E-2</v>
      </c>
      <c r="K38" s="17">
        <f t="shared" si="7"/>
        <v>1.4039351851851851E-2</v>
      </c>
      <c r="L38" s="70" t="s">
        <v>225</v>
      </c>
      <c r="M38" s="23" t="s">
        <v>226</v>
      </c>
      <c r="N38" s="23" t="s">
        <v>227</v>
      </c>
      <c r="O38" s="23" t="s">
        <v>228</v>
      </c>
      <c r="P38" s="23" t="s">
        <v>229</v>
      </c>
      <c r="Q38" s="23" t="s">
        <v>230</v>
      </c>
      <c r="R38" s="24" t="s">
        <v>92</v>
      </c>
      <c r="S38" s="23" t="s">
        <v>231</v>
      </c>
      <c r="T38" s="24" t="s">
        <v>26</v>
      </c>
    </row>
    <row r="39" spans="1:20" ht="24.95" customHeight="1" x14ac:dyDescent="0.25">
      <c r="A39" s="69">
        <v>36</v>
      </c>
      <c r="B39" s="12">
        <v>28</v>
      </c>
      <c r="C39" s="12"/>
      <c r="D39" s="12"/>
      <c r="E39" s="13">
        <v>0.13185185185185186</v>
      </c>
      <c r="F39" s="14">
        <f t="shared" si="4"/>
        <v>5.0601851851851856E-2</v>
      </c>
      <c r="G39" s="13">
        <v>9.2824074074074073E-2</v>
      </c>
      <c r="H39" s="15">
        <f t="shared" si="5"/>
        <v>1.157407407407407E-2</v>
      </c>
      <c r="I39" s="16">
        <f t="shared" si="6"/>
        <v>2.2106481481481477E-2</v>
      </c>
      <c r="J39" s="13">
        <v>0.11493055555555555</v>
      </c>
      <c r="K39" s="17">
        <f t="shared" si="7"/>
        <v>1.6921296296296309E-2</v>
      </c>
      <c r="L39" s="70">
        <v>78</v>
      </c>
      <c r="M39" s="23" t="s">
        <v>232</v>
      </c>
      <c r="N39" s="23" t="s">
        <v>233</v>
      </c>
      <c r="O39" s="23" t="s">
        <v>234</v>
      </c>
      <c r="P39" s="23" t="s">
        <v>235</v>
      </c>
      <c r="Q39" s="23"/>
      <c r="R39" s="24" t="s">
        <v>92</v>
      </c>
      <c r="S39" s="28" t="s">
        <v>236</v>
      </c>
      <c r="T39" s="24" t="s">
        <v>26</v>
      </c>
    </row>
    <row r="40" spans="1:20" ht="24.95" customHeight="1" x14ac:dyDescent="0.25">
      <c r="A40" s="69">
        <v>37</v>
      </c>
      <c r="B40" s="12">
        <v>29</v>
      </c>
      <c r="C40" s="12"/>
      <c r="D40" s="12"/>
      <c r="E40" s="13">
        <v>0.11956018518518519</v>
      </c>
      <c r="F40" s="14">
        <f t="shared" si="4"/>
        <v>5.081018518518518E-2</v>
      </c>
      <c r="G40" s="13">
        <v>8.0879629629629635E-2</v>
      </c>
      <c r="H40" s="15">
        <f t="shared" si="5"/>
        <v>1.2129629629629629E-2</v>
      </c>
      <c r="I40" s="16">
        <f t="shared" si="6"/>
        <v>2.2222222222222213E-2</v>
      </c>
      <c r="J40" s="13">
        <v>0.10310185185185185</v>
      </c>
      <c r="K40" s="17">
        <f t="shared" si="7"/>
        <v>1.6458333333333339E-2</v>
      </c>
      <c r="L40" s="70">
        <v>66</v>
      </c>
      <c r="M40" s="29" t="s">
        <v>237</v>
      </c>
      <c r="N40" s="29" t="s">
        <v>238</v>
      </c>
      <c r="O40" s="29" t="s">
        <v>239</v>
      </c>
      <c r="P40" s="29" t="s">
        <v>240</v>
      </c>
      <c r="Q40" s="29" t="s">
        <v>241</v>
      </c>
      <c r="R40" s="21" t="s">
        <v>92</v>
      </c>
      <c r="S40" s="29" t="s">
        <v>242</v>
      </c>
      <c r="T40" s="24" t="s">
        <v>26</v>
      </c>
    </row>
    <row r="41" spans="1:20" ht="24.95" customHeight="1" x14ac:dyDescent="0.25">
      <c r="A41" s="69">
        <v>38</v>
      </c>
      <c r="B41" s="12">
        <v>6</v>
      </c>
      <c r="C41" s="12"/>
      <c r="D41" s="12"/>
      <c r="E41" s="13">
        <v>6.7870370370370373E-2</v>
      </c>
      <c r="F41" s="14">
        <f t="shared" si="4"/>
        <v>5.120370370370371E-2</v>
      </c>
      <c r="G41" s="13">
        <v>2.7488425925925927E-2</v>
      </c>
      <c r="H41" s="15">
        <f t="shared" si="5"/>
        <v>1.082175925925926E-2</v>
      </c>
      <c r="I41" s="16">
        <f t="shared" si="6"/>
        <v>2.3946759259259261E-2</v>
      </c>
      <c r="J41" s="13">
        <v>5.1435185185185188E-2</v>
      </c>
      <c r="K41" s="17">
        <f t="shared" si="7"/>
        <v>1.6435185185185185E-2</v>
      </c>
      <c r="L41" s="70" t="s">
        <v>445</v>
      </c>
      <c r="M41" s="40" t="s">
        <v>446</v>
      </c>
      <c r="N41" s="60" t="s">
        <v>447</v>
      </c>
      <c r="O41" s="40" t="s">
        <v>448</v>
      </c>
      <c r="P41" s="40"/>
      <c r="Q41" s="41"/>
      <c r="R41" s="42" t="s">
        <v>546</v>
      </c>
      <c r="S41" s="43" t="s">
        <v>449</v>
      </c>
      <c r="T41" s="46" t="s">
        <v>58</v>
      </c>
    </row>
    <row r="42" spans="1:20" ht="24.95" customHeight="1" x14ac:dyDescent="0.25">
      <c r="A42" s="69">
        <v>39</v>
      </c>
      <c r="B42" s="12">
        <v>1</v>
      </c>
      <c r="C42" s="12"/>
      <c r="D42" s="12">
        <v>1</v>
      </c>
      <c r="E42" s="13">
        <v>6.4988425925925922E-2</v>
      </c>
      <c r="F42" s="14">
        <f t="shared" si="4"/>
        <v>5.1446759259259255E-2</v>
      </c>
      <c r="G42" s="13">
        <v>2.3819444444444445E-2</v>
      </c>
      <c r="H42" s="15">
        <f t="shared" si="5"/>
        <v>1.0277777777777778E-2</v>
      </c>
      <c r="I42" s="16">
        <f t="shared" si="6"/>
        <v>2.4247685185185188E-2</v>
      </c>
      <c r="J42" s="13">
        <v>4.8067129629629633E-2</v>
      </c>
      <c r="K42" s="17">
        <f t="shared" si="7"/>
        <v>1.6921296296296288E-2</v>
      </c>
      <c r="L42" s="70">
        <v>13</v>
      </c>
      <c r="M42" s="60" t="s">
        <v>21</v>
      </c>
      <c r="N42" s="60" t="s">
        <v>22</v>
      </c>
      <c r="O42" s="60" t="s">
        <v>23</v>
      </c>
      <c r="P42" s="60"/>
      <c r="Q42" s="60"/>
      <c r="R42" s="61" t="s">
        <v>24</v>
      </c>
      <c r="S42" s="60" t="s">
        <v>25</v>
      </c>
      <c r="T42" s="61" t="s">
        <v>26</v>
      </c>
    </row>
    <row r="43" spans="1:20" ht="24.95" customHeight="1" x14ac:dyDescent="0.25">
      <c r="A43" s="69">
        <v>40</v>
      </c>
      <c r="B43" s="12">
        <v>30</v>
      </c>
      <c r="C43" s="12"/>
      <c r="D43" s="12"/>
      <c r="E43" s="13">
        <v>0.10041666666666667</v>
      </c>
      <c r="F43" s="14">
        <f t="shared" si="4"/>
        <v>5.1458333333333335E-2</v>
      </c>
      <c r="G43" s="13">
        <v>6.1168981481481477E-2</v>
      </c>
      <c r="H43" s="15">
        <f t="shared" si="5"/>
        <v>1.2210648148148144E-2</v>
      </c>
      <c r="I43" s="16">
        <f t="shared" si="6"/>
        <v>2.4016203703703706E-2</v>
      </c>
      <c r="J43" s="13">
        <v>8.5185185185185183E-2</v>
      </c>
      <c r="K43" s="17">
        <f t="shared" si="7"/>
        <v>1.5231481481481485E-2</v>
      </c>
      <c r="L43" s="71" t="s">
        <v>243</v>
      </c>
      <c r="M43" s="30" t="s">
        <v>244</v>
      </c>
      <c r="N43" s="23" t="s">
        <v>245</v>
      </c>
      <c r="O43" s="23" t="s">
        <v>246</v>
      </c>
      <c r="P43" s="23" t="s">
        <v>247</v>
      </c>
      <c r="Q43" s="23" t="s">
        <v>248</v>
      </c>
      <c r="R43" s="24" t="s">
        <v>92</v>
      </c>
      <c r="S43" s="23" t="s">
        <v>249</v>
      </c>
      <c r="T43" s="24"/>
    </row>
    <row r="44" spans="1:20" ht="24.95" customHeight="1" x14ac:dyDescent="0.25">
      <c r="A44" s="69">
        <v>41</v>
      </c>
      <c r="B44" s="12">
        <v>31</v>
      </c>
      <c r="C44" s="12"/>
      <c r="D44" s="12"/>
      <c r="E44" s="13">
        <v>0.11496527777777778</v>
      </c>
      <c r="F44" s="14">
        <f t="shared" si="4"/>
        <v>5.2465277777777777E-2</v>
      </c>
      <c r="G44" s="13">
        <v>7.436342592592593E-2</v>
      </c>
      <c r="H44" s="15">
        <f t="shared" si="5"/>
        <v>1.186342592592593E-2</v>
      </c>
      <c r="I44" s="16">
        <f t="shared" si="6"/>
        <v>2.3761574074074074E-2</v>
      </c>
      <c r="J44" s="13">
        <v>9.8125000000000004E-2</v>
      </c>
      <c r="K44" s="17">
        <f t="shared" si="7"/>
        <v>1.6840277777777773E-2</v>
      </c>
      <c r="L44" s="70" t="s">
        <v>250</v>
      </c>
      <c r="M44" s="23" t="s">
        <v>251</v>
      </c>
      <c r="N44" s="23" t="s">
        <v>252</v>
      </c>
      <c r="O44" s="23" t="s">
        <v>253</v>
      </c>
      <c r="P44" s="23" t="s">
        <v>254</v>
      </c>
      <c r="Q44" s="23" t="s">
        <v>255</v>
      </c>
      <c r="R44" s="24" t="s">
        <v>92</v>
      </c>
      <c r="S44" s="23" t="s">
        <v>256</v>
      </c>
      <c r="T44" s="24" t="s">
        <v>26</v>
      </c>
    </row>
    <row r="45" spans="1:20" ht="24.95" customHeight="1" x14ac:dyDescent="0.25">
      <c r="A45" s="69">
        <v>42</v>
      </c>
      <c r="B45" s="12">
        <v>2</v>
      </c>
      <c r="C45" s="12">
        <v>1</v>
      </c>
      <c r="D45" s="12">
        <v>2</v>
      </c>
      <c r="E45" s="13">
        <v>6.5000000000000002E-2</v>
      </c>
      <c r="F45" s="14">
        <f t="shared" si="4"/>
        <v>5.2500000000000005E-2</v>
      </c>
      <c r="G45" s="13">
        <v>2.3495370370370371E-2</v>
      </c>
      <c r="H45" s="15">
        <f t="shared" si="5"/>
        <v>1.0995370370370371E-2</v>
      </c>
      <c r="I45" s="16">
        <f t="shared" si="6"/>
        <v>2.538194444444444E-2</v>
      </c>
      <c r="J45" s="13">
        <v>4.8877314814814811E-2</v>
      </c>
      <c r="K45" s="17">
        <f t="shared" si="7"/>
        <v>1.6122685185185191E-2</v>
      </c>
      <c r="L45" s="70" t="s">
        <v>27</v>
      </c>
      <c r="M45" s="62" t="s">
        <v>28</v>
      </c>
      <c r="N45" s="62" t="s">
        <v>29</v>
      </c>
      <c r="O45" s="62" t="s">
        <v>30</v>
      </c>
      <c r="P45" s="62" t="s">
        <v>31</v>
      </c>
      <c r="Q45" s="62" t="s">
        <v>32</v>
      </c>
      <c r="R45" s="61" t="s">
        <v>24</v>
      </c>
      <c r="S45" s="60" t="s">
        <v>33</v>
      </c>
      <c r="T45" s="61" t="s">
        <v>26</v>
      </c>
    </row>
    <row r="46" spans="1:20" ht="24.95" customHeight="1" x14ac:dyDescent="0.25">
      <c r="A46" s="69">
        <v>43</v>
      </c>
      <c r="B46" s="12">
        <v>3</v>
      </c>
      <c r="C46" s="12">
        <v>2</v>
      </c>
      <c r="D46" s="12">
        <v>3</v>
      </c>
      <c r="E46" s="13">
        <v>6.3981481481481486E-2</v>
      </c>
      <c r="F46" s="14">
        <f t="shared" si="4"/>
        <v>5.2523148148148152E-2</v>
      </c>
      <c r="G46" s="13">
        <v>2.2627314814814819E-2</v>
      </c>
      <c r="H46" s="15">
        <f t="shared" si="5"/>
        <v>1.1168981481481486E-2</v>
      </c>
      <c r="I46" s="16">
        <f t="shared" si="6"/>
        <v>2.4224537037037027E-2</v>
      </c>
      <c r="J46" s="13">
        <v>4.6851851851851846E-2</v>
      </c>
      <c r="K46" s="17">
        <f t="shared" si="7"/>
        <v>1.712962962962964E-2</v>
      </c>
      <c r="L46" s="70" t="s">
        <v>34</v>
      </c>
      <c r="M46" s="60" t="s">
        <v>35</v>
      </c>
      <c r="N46" s="60" t="s">
        <v>36</v>
      </c>
      <c r="O46" s="60" t="s">
        <v>37</v>
      </c>
      <c r="P46" s="60"/>
      <c r="Q46" s="60"/>
      <c r="R46" s="63" t="s">
        <v>24</v>
      </c>
      <c r="S46" s="60" t="s">
        <v>38</v>
      </c>
      <c r="T46" s="61" t="s">
        <v>26</v>
      </c>
    </row>
    <row r="47" spans="1:20" ht="24.95" customHeight="1" x14ac:dyDescent="0.25">
      <c r="A47" s="69">
        <v>44</v>
      </c>
      <c r="B47" s="12">
        <v>4</v>
      </c>
      <c r="C47" s="12">
        <v>3</v>
      </c>
      <c r="D47" s="12">
        <v>3</v>
      </c>
      <c r="E47" s="13">
        <v>9.2523148148148146E-2</v>
      </c>
      <c r="F47" s="14">
        <f t="shared" si="4"/>
        <v>5.2939814814814815E-2</v>
      </c>
      <c r="G47" s="13">
        <v>5.3842592592592588E-2</v>
      </c>
      <c r="H47" s="15">
        <f t="shared" si="5"/>
        <v>1.4259259259259256E-2</v>
      </c>
      <c r="I47" s="16">
        <f t="shared" si="6"/>
        <v>2.3518518518518529E-2</v>
      </c>
      <c r="J47" s="13">
        <v>7.7361111111111117E-2</v>
      </c>
      <c r="K47" s="17">
        <f t="shared" si="7"/>
        <v>1.5162037037037029E-2</v>
      </c>
      <c r="L47" s="70" t="s">
        <v>390</v>
      </c>
      <c r="M47" s="36" t="s">
        <v>391</v>
      </c>
      <c r="N47" s="36" t="s">
        <v>392</v>
      </c>
      <c r="O47" s="36" t="s">
        <v>393</v>
      </c>
      <c r="P47" s="36" t="s">
        <v>394</v>
      </c>
      <c r="Q47" s="36" t="s">
        <v>395</v>
      </c>
      <c r="R47" s="37" t="s">
        <v>376</v>
      </c>
      <c r="S47" s="36" t="s">
        <v>396</v>
      </c>
      <c r="T47" s="34" t="s">
        <v>26</v>
      </c>
    </row>
    <row r="48" spans="1:20" ht="24.95" customHeight="1" x14ac:dyDescent="0.25">
      <c r="A48" s="69">
        <v>45</v>
      </c>
      <c r="B48" s="12">
        <v>5</v>
      </c>
      <c r="C48" s="12"/>
      <c r="D48" s="12"/>
      <c r="E48" s="13">
        <v>9.375E-2</v>
      </c>
      <c r="F48" s="14">
        <f t="shared" si="4"/>
        <v>5.3124999999999999E-2</v>
      </c>
      <c r="G48" s="13">
        <v>5.3715277777777772E-2</v>
      </c>
      <c r="H48" s="15">
        <f t="shared" si="5"/>
        <v>1.309027777777777E-2</v>
      </c>
      <c r="I48" s="16">
        <f t="shared" si="6"/>
        <v>2.3842592592592603E-2</v>
      </c>
      <c r="J48" s="13">
        <v>7.7557870370370374E-2</v>
      </c>
      <c r="K48" s="17">
        <f t="shared" si="7"/>
        <v>1.6192129629629626E-2</v>
      </c>
      <c r="L48" s="70" t="s">
        <v>397</v>
      </c>
      <c r="M48" s="33" t="s">
        <v>398</v>
      </c>
      <c r="N48" s="33" t="s">
        <v>399</v>
      </c>
      <c r="O48" s="33" t="s">
        <v>400</v>
      </c>
      <c r="P48" s="33" t="s">
        <v>401</v>
      </c>
      <c r="Q48" s="33" t="s">
        <v>402</v>
      </c>
      <c r="R48" s="34" t="s">
        <v>376</v>
      </c>
      <c r="S48" s="35" t="s">
        <v>403</v>
      </c>
      <c r="T48" s="34" t="s">
        <v>26</v>
      </c>
    </row>
    <row r="49" spans="1:20" ht="24.95" customHeight="1" x14ac:dyDescent="0.25">
      <c r="A49" s="69">
        <v>46</v>
      </c>
      <c r="B49" s="12">
        <v>32</v>
      </c>
      <c r="C49" s="12"/>
      <c r="D49" s="12"/>
      <c r="E49" s="13">
        <v>0.13032407407407406</v>
      </c>
      <c r="F49" s="14">
        <f t="shared" si="4"/>
        <v>5.3240740740740727E-2</v>
      </c>
      <c r="G49" s="13">
        <v>8.9097222222222217E-2</v>
      </c>
      <c r="H49" s="15">
        <f t="shared" si="5"/>
        <v>1.201388888888888E-2</v>
      </c>
      <c r="I49" s="16">
        <f t="shared" si="6"/>
        <v>2.417824074074075E-2</v>
      </c>
      <c r="J49" s="13">
        <v>0.11327546296296297</v>
      </c>
      <c r="K49" s="17">
        <f t="shared" si="7"/>
        <v>1.7048611111111098E-2</v>
      </c>
      <c r="L49" s="70">
        <v>74</v>
      </c>
      <c r="M49" s="23" t="s">
        <v>257</v>
      </c>
      <c r="N49" s="23" t="s">
        <v>258</v>
      </c>
      <c r="O49" s="23" t="s">
        <v>259</v>
      </c>
      <c r="P49" s="23"/>
      <c r="Q49" s="23"/>
      <c r="R49" s="24" t="s">
        <v>92</v>
      </c>
      <c r="S49" s="23" t="s">
        <v>260</v>
      </c>
      <c r="T49" s="29" t="s">
        <v>105</v>
      </c>
    </row>
    <row r="50" spans="1:20" ht="24.95" customHeight="1" x14ac:dyDescent="0.25">
      <c r="A50" s="69">
        <v>47</v>
      </c>
      <c r="B50" s="12">
        <v>33</v>
      </c>
      <c r="C50" s="12"/>
      <c r="D50" s="12"/>
      <c r="E50" s="13">
        <v>0.11006944444444444</v>
      </c>
      <c r="F50" s="14">
        <f t="shared" si="4"/>
        <v>5.3819444444444441E-2</v>
      </c>
      <c r="G50" s="13">
        <v>7.075231481481481E-2</v>
      </c>
      <c r="H50" s="15">
        <f t="shared" si="5"/>
        <v>1.4502314814814808E-2</v>
      </c>
      <c r="I50" s="16">
        <f t="shared" si="6"/>
        <v>2.3865740740740757E-2</v>
      </c>
      <c r="J50" s="13">
        <v>9.4618055555555566E-2</v>
      </c>
      <c r="K50" s="17">
        <f t="shared" si="7"/>
        <v>1.5451388888888876E-2</v>
      </c>
      <c r="L50" s="70" t="s">
        <v>261</v>
      </c>
      <c r="M50" s="23" t="s">
        <v>262</v>
      </c>
      <c r="N50" s="23" t="s">
        <v>263</v>
      </c>
      <c r="O50" s="23" t="s">
        <v>264</v>
      </c>
      <c r="P50" s="23" t="s">
        <v>265</v>
      </c>
      <c r="Q50" s="23"/>
      <c r="R50" s="24" t="s">
        <v>92</v>
      </c>
      <c r="S50" s="23" t="s">
        <v>266</v>
      </c>
      <c r="T50" s="29" t="s">
        <v>105</v>
      </c>
    </row>
    <row r="51" spans="1:20" ht="24.95" customHeight="1" x14ac:dyDescent="0.25">
      <c r="A51" s="69">
        <v>48</v>
      </c>
      <c r="B51" s="12">
        <v>34</v>
      </c>
      <c r="C51" s="12"/>
      <c r="D51" s="12"/>
      <c r="E51" s="13">
        <v>0.11423611111111111</v>
      </c>
      <c r="F51" s="14">
        <f t="shared" si="4"/>
        <v>5.3819444444444441E-2</v>
      </c>
      <c r="G51" s="13">
        <v>7.5069444444444453E-2</v>
      </c>
      <c r="H51" s="15">
        <f t="shared" si="5"/>
        <v>1.4652777777777785E-2</v>
      </c>
      <c r="I51" s="16">
        <f t="shared" si="6"/>
        <v>2.2835648148148147E-2</v>
      </c>
      <c r="J51" s="13">
        <v>9.7905092592592599E-2</v>
      </c>
      <c r="K51" s="17">
        <f t="shared" si="7"/>
        <v>1.6331018518518509E-2</v>
      </c>
      <c r="L51" s="70" t="s">
        <v>267</v>
      </c>
      <c r="M51" s="23" t="s">
        <v>268</v>
      </c>
      <c r="N51" s="23" t="s">
        <v>269</v>
      </c>
      <c r="O51" s="23" t="s">
        <v>270</v>
      </c>
      <c r="P51" s="23" t="s">
        <v>271</v>
      </c>
      <c r="Q51" s="23" t="s">
        <v>272</v>
      </c>
      <c r="R51" s="24" t="s">
        <v>92</v>
      </c>
      <c r="S51" s="23" t="s">
        <v>273</v>
      </c>
      <c r="T51" s="24" t="s">
        <v>26</v>
      </c>
    </row>
    <row r="52" spans="1:20" ht="24.95" customHeight="1" x14ac:dyDescent="0.25">
      <c r="A52" s="69">
        <v>49</v>
      </c>
      <c r="B52" s="12">
        <v>35</v>
      </c>
      <c r="C52" s="12"/>
      <c r="D52" s="12"/>
      <c r="E52" s="13">
        <v>0.109375</v>
      </c>
      <c r="F52" s="14">
        <f t="shared" si="4"/>
        <v>5.4166666666666669E-2</v>
      </c>
      <c r="G52" s="13">
        <v>6.8263888888888888E-2</v>
      </c>
      <c r="H52" s="15">
        <f t="shared" si="5"/>
        <v>1.3055555555555556E-2</v>
      </c>
      <c r="I52" s="16">
        <f t="shared" si="6"/>
        <v>2.3807870370370368E-2</v>
      </c>
      <c r="J52" s="13">
        <v>9.2071759259259256E-2</v>
      </c>
      <c r="K52" s="17">
        <f t="shared" si="7"/>
        <v>1.7303240740740744E-2</v>
      </c>
      <c r="L52" s="71" t="s">
        <v>274</v>
      </c>
      <c r="M52" s="29" t="s">
        <v>275</v>
      </c>
      <c r="N52" s="29" t="s">
        <v>276</v>
      </c>
      <c r="O52" s="29" t="s">
        <v>277</v>
      </c>
      <c r="P52" s="29" t="s">
        <v>278</v>
      </c>
      <c r="Q52" s="29"/>
      <c r="R52" s="24" t="s">
        <v>92</v>
      </c>
      <c r="S52" s="23" t="s">
        <v>279</v>
      </c>
      <c r="T52" s="24" t="s">
        <v>26</v>
      </c>
    </row>
    <row r="53" spans="1:20" ht="24.95" customHeight="1" x14ac:dyDescent="0.25">
      <c r="A53" s="69">
        <v>50</v>
      </c>
      <c r="B53" s="12">
        <v>36</v>
      </c>
      <c r="C53" s="12"/>
      <c r="D53" s="12"/>
      <c r="E53" s="13">
        <v>0.11875000000000001</v>
      </c>
      <c r="F53" s="14">
        <f t="shared" si="4"/>
        <v>5.4166666666666682E-2</v>
      </c>
      <c r="G53" s="13">
        <v>7.6898148148148146E-2</v>
      </c>
      <c r="H53" s="15">
        <f t="shared" si="5"/>
        <v>1.231481481481482E-2</v>
      </c>
      <c r="I53" s="16">
        <f t="shared" si="6"/>
        <v>2.5092592592592583E-2</v>
      </c>
      <c r="J53" s="13">
        <v>0.10199074074074073</v>
      </c>
      <c r="K53" s="17">
        <f t="shared" si="7"/>
        <v>1.6759259259259279E-2</v>
      </c>
      <c r="L53" s="70" t="s">
        <v>280</v>
      </c>
      <c r="M53" s="23" t="s">
        <v>281</v>
      </c>
      <c r="N53" s="23" t="s">
        <v>282</v>
      </c>
      <c r="O53" s="23" t="s">
        <v>283</v>
      </c>
      <c r="P53" s="23"/>
      <c r="Q53" s="23"/>
      <c r="R53" s="24" t="s">
        <v>92</v>
      </c>
      <c r="S53" s="23" t="s">
        <v>284</v>
      </c>
      <c r="T53" s="29" t="s">
        <v>105</v>
      </c>
    </row>
    <row r="54" spans="1:20" ht="24.95" customHeight="1" x14ac:dyDescent="0.25">
      <c r="A54" s="69">
        <v>51</v>
      </c>
      <c r="B54" s="12">
        <v>37</v>
      </c>
      <c r="C54" s="12"/>
      <c r="D54" s="12"/>
      <c r="E54" s="13">
        <v>0.12106481481481481</v>
      </c>
      <c r="F54" s="14">
        <f t="shared" si="4"/>
        <v>5.439814814814814E-2</v>
      </c>
      <c r="G54" s="13">
        <v>8.2430555555555562E-2</v>
      </c>
      <c r="H54" s="15">
        <f t="shared" si="5"/>
        <v>1.5763888888888897E-2</v>
      </c>
      <c r="I54" s="16">
        <f t="shared" si="6"/>
        <v>2.3680555555555552E-2</v>
      </c>
      <c r="J54" s="13">
        <v>0.10611111111111111</v>
      </c>
      <c r="K54" s="17">
        <f t="shared" si="7"/>
        <v>1.4953703703703691E-2</v>
      </c>
      <c r="L54" s="70" t="s">
        <v>285</v>
      </c>
      <c r="M54" s="23" t="s">
        <v>286</v>
      </c>
      <c r="N54" s="23" t="s">
        <v>287</v>
      </c>
      <c r="O54" s="23" t="s">
        <v>288</v>
      </c>
      <c r="P54" s="23" t="s">
        <v>289</v>
      </c>
      <c r="Q54" s="23"/>
      <c r="R54" s="24" t="s">
        <v>92</v>
      </c>
      <c r="S54" s="23" t="s">
        <v>290</v>
      </c>
      <c r="T54" s="29" t="s">
        <v>26</v>
      </c>
    </row>
    <row r="55" spans="1:20" ht="24.95" customHeight="1" x14ac:dyDescent="0.25">
      <c r="A55" s="69">
        <v>52</v>
      </c>
      <c r="B55" s="12">
        <v>7</v>
      </c>
      <c r="C55" s="12"/>
      <c r="D55" s="12"/>
      <c r="E55" s="13">
        <v>9.1979166666666667E-2</v>
      </c>
      <c r="F55" s="14">
        <f t="shared" si="4"/>
        <v>5.4479166666666669E-2</v>
      </c>
      <c r="G55" s="13">
        <v>5.1238425925925923E-2</v>
      </c>
      <c r="H55" s="15">
        <f t="shared" si="5"/>
        <v>1.3738425925925925E-2</v>
      </c>
      <c r="I55" s="16">
        <f t="shared" si="6"/>
        <v>2.4803240740740737E-2</v>
      </c>
      <c r="J55" s="13">
        <v>7.604166666666666E-2</v>
      </c>
      <c r="K55" s="17">
        <f t="shared" si="7"/>
        <v>1.5937500000000007E-2</v>
      </c>
      <c r="L55" s="70" t="s">
        <v>450</v>
      </c>
      <c r="M55" s="60" t="s">
        <v>451</v>
      </c>
      <c r="N55" s="40" t="s">
        <v>452</v>
      </c>
      <c r="O55" s="40" t="s">
        <v>453</v>
      </c>
      <c r="P55" s="40" t="s">
        <v>454</v>
      </c>
      <c r="Q55" s="51"/>
      <c r="R55" s="48" t="s">
        <v>546</v>
      </c>
      <c r="S55" s="51" t="s">
        <v>455</v>
      </c>
      <c r="T55" s="51" t="s">
        <v>105</v>
      </c>
    </row>
    <row r="56" spans="1:20" ht="24.95" customHeight="1" x14ac:dyDescent="0.25">
      <c r="A56" s="69">
        <v>53</v>
      </c>
      <c r="B56" s="12">
        <v>4</v>
      </c>
      <c r="C56" s="12"/>
      <c r="D56" s="12"/>
      <c r="E56" s="13">
        <v>5.7662037037037039E-2</v>
      </c>
      <c r="F56" s="14">
        <f t="shared" si="4"/>
        <v>5.4537037037037037E-2</v>
      </c>
      <c r="G56" s="19">
        <v>1.5648148148148151E-2</v>
      </c>
      <c r="H56" s="15">
        <f t="shared" si="5"/>
        <v>1.2523148148148151E-2</v>
      </c>
      <c r="I56" s="16">
        <f t="shared" si="6"/>
        <v>2.5648148148148146E-2</v>
      </c>
      <c r="J56" s="19">
        <v>4.1296296296296296E-2</v>
      </c>
      <c r="K56" s="17">
        <f t="shared" si="7"/>
        <v>1.6365740740740743E-2</v>
      </c>
      <c r="L56" s="70" t="s">
        <v>39</v>
      </c>
      <c r="M56" s="65" t="s">
        <v>40</v>
      </c>
      <c r="N56" s="65" t="s">
        <v>41</v>
      </c>
      <c r="O56" s="65" t="s">
        <v>42</v>
      </c>
      <c r="P56" s="65" t="s">
        <v>43</v>
      </c>
      <c r="Q56" s="65"/>
      <c r="R56" s="65" t="s">
        <v>24</v>
      </c>
      <c r="S56" s="65" t="s">
        <v>44</v>
      </c>
      <c r="T56" s="64" t="s">
        <v>45</v>
      </c>
    </row>
    <row r="57" spans="1:20" ht="24.95" customHeight="1" x14ac:dyDescent="0.25">
      <c r="A57" s="69">
        <v>54</v>
      </c>
      <c r="B57" s="12">
        <v>6</v>
      </c>
      <c r="C57" s="12"/>
      <c r="D57" s="12"/>
      <c r="E57" s="13">
        <v>9.8611111111111108E-2</v>
      </c>
      <c r="F57" s="14">
        <f t="shared" si="4"/>
        <v>5.486111111111111E-2</v>
      </c>
      <c r="G57" s="13">
        <v>5.7662037037037039E-2</v>
      </c>
      <c r="H57" s="15">
        <f t="shared" si="5"/>
        <v>1.3912037037037042E-2</v>
      </c>
      <c r="I57" s="16">
        <f t="shared" si="6"/>
        <v>2.4131944444444442E-2</v>
      </c>
      <c r="J57" s="13">
        <v>8.1793981481481481E-2</v>
      </c>
      <c r="K57" s="17">
        <f t="shared" si="7"/>
        <v>1.6817129629629626E-2</v>
      </c>
      <c r="L57" s="70" t="s">
        <v>404</v>
      </c>
      <c r="M57" s="33" t="s">
        <v>405</v>
      </c>
      <c r="N57" s="33" t="s">
        <v>406</v>
      </c>
      <c r="O57" s="33" t="s">
        <v>407</v>
      </c>
      <c r="P57" s="33" t="s">
        <v>408</v>
      </c>
      <c r="Q57" s="33"/>
      <c r="R57" s="34" t="s">
        <v>376</v>
      </c>
      <c r="S57" s="35" t="s">
        <v>409</v>
      </c>
      <c r="T57" s="34" t="s">
        <v>26</v>
      </c>
    </row>
    <row r="58" spans="1:20" ht="15.75" x14ac:dyDescent="0.25">
      <c r="A58" s="69">
        <v>55</v>
      </c>
      <c r="B58" s="12">
        <v>5</v>
      </c>
      <c r="C58" s="12"/>
      <c r="D58" s="12"/>
      <c r="E58" s="13">
        <v>6.5393518518518517E-2</v>
      </c>
      <c r="F58" s="14">
        <f t="shared" si="4"/>
        <v>5.4976851851851853E-2</v>
      </c>
      <c r="G58" s="13">
        <v>2.2303240740740738E-2</v>
      </c>
      <c r="H58" s="15">
        <f t="shared" si="5"/>
        <v>1.1886574074074072E-2</v>
      </c>
      <c r="I58" s="16">
        <f t="shared" si="6"/>
        <v>2.4768518518518527E-2</v>
      </c>
      <c r="J58" s="13">
        <v>4.7071759259259265E-2</v>
      </c>
      <c r="K58" s="17">
        <f t="shared" si="7"/>
        <v>1.8321759259259253E-2</v>
      </c>
      <c r="L58" s="70" t="s">
        <v>46</v>
      </c>
      <c r="M58" s="65" t="s">
        <v>47</v>
      </c>
      <c r="N58" s="65" t="s">
        <v>48</v>
      </c>
      <c r="O58" s="65" t="s">
        <v>49</v>
      </c>
      <c r="P58" s="65" t="s">
        <v>50</v>
      </c>
      <c r="Q58" s="60"/>
      <c r="R58" s="61" t="s">
        <v>24</v>
      </c>
      <c r="S58" s="60" t="s">
        <v>51</v>
      </c>
      <c r="T58" s="61" t="s">
        <v>26</v>
      </c>
    </row>
    <row r="59" spans="1:20" ht="15.75" x14ac:dyDescent="0.25">
      <c r="A59" s="69">
        <v>56</v>
      </c>
      <c r="B59" s="12">
        <v>38</v>
      </c>
      <c r="C59" s="12"/>
      <c r="D59" s="12"/>
      <c r="E59" s="13">
        <v>0.1125</v>
      </c>
      <c r="F59" s="14">
        <f t="shared" si="4"/>
        <v>5.5208333333333338E-2</v>
      </c>
      <c r="G59" s="13">
        <v>6.8414351851851851E-2</v>
      </c>
      <c r="H59" s="15">
        <f t="shared" si="5"/>
        <v>1.1122685185185187E-2</v>
      </c>
      <c r="I59" s="16">
        <f t="shared" si="6"/>
        <v>2.4872685185185192E-2</v>
      </c>
      <c r="J59" s="13">
        <v>9.3287037037037043E-2</v>
      </c>
      <c r="K59" s="17">
        <f t="shared" si="7"/>
        <v>1.9212962962962959E-2</v>
      </c>
      <c r="L59" s="70" t="s">
        <v>291</v>
      </c>
      <c r="M59" s="23" t="s">
        <v>292</v>
      </c>
      <c r="N59" s="23" t="s">
        <v>293</v>
      </c>
      <c r="O59" s="23" t="s">
        <v>294</v>
      </c>
      <c r="P59" s="23"/>
      <c r="Q59" s="23"/>
      <c r="R59" s="24" t="s">
        <v>92</v>
      </c>
      <c r="S59" s="23" t="s">
        <v>295</v>
      </c>
      <c r="T59" s="24" t="s">
        <v>26</v>
      </c>
    </row>
    <row r="60" spans="1:20" ht="25.5" x14ac:dyDescent="0.25">
      <c r="A60" s="69">
        <v>57</v>
      </c>
      <c r="B60" s="12">
        <v>6</v>
      </c>
      <c r="C60" s="12"/>
      <c r="D60" s="12"/>
      <c r="E60" s="13">
        <v>5.9432870370370372E-2</v>
      </c>
      <c r="F60" s="14">
        <f t="shared" si="4"/>
        <v>5.5266203703703706E-2</v>
      </c>
      <c r="G60" s="13">
        <v>1.5810185185185184E-2</v>
      </c>
      <c r="H60" s="15">
        <f t="shared" si="5"/>
        <v>1.1643518518518518E-2</v>
      </c>
      <c r="I60" s="16">
        <f t="shared" si="6"/>
        <v>2.5486111111111112E-2</v>
      </c>
      <c r="J60" s="13">
        <v>4.1296296296296296E-2</v>
      </c>
      <c r="K60" s="17">
        <f t="shared" si="7"/>
        <v>1.8136574074074076E-2</v>
      </c>
      <c r="L60" s="70" t="s">
        <v>52</v>
      </c>
      <c r="M60" s="60" t="s">
        <v>53</v>
      </c>
      <c r="N60" s="60" t="s">
        <v>54</v>
      </c>
      <c r="O60" s="60" t="s">
        <v>55</v>
      </c>
      <c r="P60" s="60" t="s">
        <v>56</v>
      </c>
      <c r="Q60" s="61"/>
      <c r="R60" s="60" t="s">
        <v>24</v>
      </c>
      <c r="S60" s="60" t="s">
        <v>57</v>
      </c>
      <c r="T60" s="60" t="s">
        <v>58</v>
      </c>
    </row>
    <row r="61" spans="1:20" ht="25.5" x14ac:dyDescent="0.25">
      <c r="A61" s="69">
        <v>58</v>
      </c>
      <c r="B61" s="12">
        <v>39</v>
      </c>
      <c r="C61" s="12"/>
      <c r="D61" s="12"/>
      <c r="E61" s="13">
        <v>0.10650462962962963</v>
      </c>
      <c r="F61" s="14">
        <f t="shared" si="4"/>
        <v>5.5462962962962964E-2</v>
      </c>
      <c r="G61" s="13">
        <v>6.4814814814814811E-2</v>
      </c>
      <c r="H61" s="15">
        <f t="shared" si="5"/>
        <v>1.3773148148148145E-2</v>
      </c>
      <c r="I61" s="16">
        <f t="shared" si="6"/>
        <v>2.3923611111111104E-2</v>
      </c>
      <c r="J61" s="13">
        <v>8.8738425925925915E-2</v>
      </c>
      <c r="K61" s="17">
        <f t="shared" si="7"/>
        <v>1.7766203703703715E-2</v>
      </c>
      <c r="L61" s="70" t="s">
        <v>296</v>
      </c>
      <c r="M61" s="23" t="s">
        <v>297</v>
      </c>
      <c r="N61" s="23" t="s">
        <v>298</v>
      </c>
      <c r="O61" s="23" t="s">
        <v>299</v>
      </c>
      <c r="P61" s="23" t="s">
        <v>300</v>
      </c>
      <c r="Q61" s="23"/>
      <c r="R61" s="24" t="s">
        <v>92</v>
      </c>
      <c r="S61" s="23" t="s">
        <v>301</v>
      </c>
      <c r="T61" s="24" t="s">
        <v>26</v>
      </c>
    </row>
    <row r="62" spans="1:20" ht="25.5" x14ac:dyDescent="0.25">
      <c r="A62" s="69">
        <v>59</v>
      </c>
      <c r="B62" s="12">
        <v>40</v>
      </c>
      <c r="C62" s="12"/>
      <c r="D62" s="12"/>
      <c r="E62" s="13">
        <v>0.10555555555555556</v>
      </c>
      <c r="F62" s="14">
        <f t="shared" si="4"/>
        <v>5.5555555555555552E-2</v>
      </c>
      <c r="G62" s="13">
        <v>6.2581018518518508E-2</v>
      </c>
      <c r="H62" s="15">
        <f t="shared" si="5"/>
        <v>1.2581018518518505E-2</v>
      </c>
      <c r="I62" s="16">
        <f t="shared" si="6"/>
        <v>2.5925925925925936E-2</v>
      </c>
      <c r="J62" s="13">
        <v>8.8506944444444444E-2</v>
      </c>
      <c r="K62" s="17">
        <f t="shared" si="7"/>
        <v>1.7048611111111112E-2</v>
      </c>
      <c r="L62" s="70" t="s">
        <v>302</v>
      </c>
      <c r="M62" s="23" t="s">
        <v>303</v>
      </c>
      <c r="N62" s="23" t="s">
        <v>304</v>
      </c>
      <c r="O62" s="23" t="s">
        <v>305</v>
      </c>
      <c r="P62" s="23"/>
      <c r="Q62" s="23"/>
      <c r="R62" s="24" t="s">
        <v>92</v>
      </c>
      <c r="S62" s="23" t="s">
        <v>306</v>
      </c>
      <c r="T62" s="23" t="s">
        <v>307</v>
      </c>
    </row>
    <row r="63" spans="1:20" ht="25.5" x14ac:dyDescent="0.25">
      <c r="A63" s="69">
        <v>60</v>
      </c>
      <c r="B63" s="12">
        <v>7</v>
      </c>
      <c r="C63" s="12"/>
      <c r="D63" s="12"/>
      <c r="E63" s="13">
        <v>9.7314814814814812E-2</v>
      </c>
      <c r="F63" s="14">
        <f t="shared" si="4"/>
        <v>5.5648148148148148E-2</v>
      </c>
      <c r="G63" s="13">
        <v>5.4085648148148147E-2</v>
      </c>
      <c r="H63" s="15">
        <f t="shared" si="5"/>
        <v>1.2418981481481482E-2</v>
      </c>
      <c r="I63" s="16">
        <f t="shared" si="6"/>
        <v>2.6701388888888886E-2</v>
      </c>
      <c r="J63" s="13">
        <v>8.0787037037037032E-2</v>
      </c>
      <c r="K63" s="17">
        <f t="shared" si="7"/>
        <v>1.652777777777778E-2</v>
      </c>
      <c r="L63" s="70" t="s">
        <v>410</v>
      </c>
      <c r="M63" s="38" t="s">
        <v>411</v>
      </c>
      <c r="N63" s="39" t="s">
        <v>412</v>
      </c>
      <c r="O63" s="39" t="s">
        <v>413</v>
      </c>
      <c r="P63" s="39" t="s">
        <v>414</v>
      </c>
      <c r="Q63" s="39" t="s">
        <v>415</v>
      </c>
      <c r="R63" s="34" t="s">
        <v>376</v>
      </c>
      <c r="S63" s="36" t="s">
        <v>416</v>
      </c>
      <c r="T63" s="59" t="s">
        <v>105</v>
      </c>
    </row>
    <row r="64" spans="1:20" ht="25.5" x14ac:dyDescent="0.25">
      <c r="A64" s="69">
        <v>61</v>
      </c>
      <c r="B64" s="12">
        <v>41</v>
      </c>
      <c r="C64" s="12"/>
      <c r="D64" s="12"/>
      <c r="E64" s="13">
        <v>0.14212962962962963</v>
      </c>
      <c r="F64" s="14">
        <f t="shared" si="4"/>
        <v>5.5671296296296302E-2</v>
      </c>
      <c r="G64" s="13">
        <v>9.9814814814814815E-2</v>
      </c>
      <c r="H64" s="15">
        <f t="shared" si="5"/>
        <v>1.3356481481481483E-2</v>
      </c>
      <c r="I64" s="16">
        <f t="shared" si="6"/>
        <v>2.5439814814814818E-2</v>
      </c>
      <c r="J64" s="13">
        <v>0.12525462962962963</v>
      </c>
      <c r="K64" s="17">
        <f t="shared" si="7"/>
        <v>1.6875000000000001E-2</v>
      </c>
      <c r="L64" s="70">
        <v>83</v>
      </c>
      <c r="M64" s="29" t="s">
        <v>308</v>
      </c>
      <c r="N64" s="32" t="s">
        <v>309</v>
      </c>
      <c r="O64" s="29" t="s">
        <v>310</v>
      </c>
      <c r="P64" s="29" t="s">
        <v>311</v>
      </c>
      <c r="Q64" s="29"/>
      <c r="R64" s="29" t="s">
        <v>92</v>
      </c>
      <c r="S64" s="29" t="s">
        <v>312</v>
      </c>
      <c r="T64" s="29" t="s">
        <v>105</v>
      </c>
    </row>
    <row r="65" spans="1:20" ht="15.75" x14ac:dyDescent="0.25">
      <c r="A65" s="69">
        <v>62</v>
      </c>
      <c r="B65" s="12">
        <v>42</v>
      </c>
      <c r="C65" s="12"/>
      <c r="D65" s="12"/>
      <c r="E65" s="13">
        <v>0.10884259259259259</v>
      </c>
      <c r="F65" s="14">
        <f t="shared" si="4"/>
        <v>5.5717592592592589E-2</v>
      </c>
      <c r="G65" s="13">
        <v>6.6446759259259261E-2</v>
      </c>
      <c r="H65" s="15">
        <f t="shared" si="5"/>
        <v>1.3321759259259262E-2</v>
      </c>
      <c r="I65" s="16">
        <f t="shared" si="6"/>
        <v>2.4722222222222229E-2</v>
      </c>
      <c r="J65" s="13">
        <v>9.116898148148149E-2</v>
      </c>
      <c r="K65" s="17">
        <f t="shared" si="7"/>
        <v>1.7673611111111098E-2</v>
      </c>
      <c r="L65" s="70" t="s">
        <v>313</v>
      </c>
      <c r="M65" s="23" t="s">
        <v>314</v>
      </c>
      <c r="N65" s="23" t="s">
        <v>315</v>
      </c>
      <c r="O65" s="23" t="s">
        <v>316</v>
      </c>
      <c r="P65" s="23" t="s">
        <v>317</v>
      </c>
      <c r="Q65" s="23"/>
      <c r="R65" s="24" t="s">
        <v>92</v>
      </c>
      <c r="S65" s="23" t="s">
        <v>318</v>
      </c>
      <c r="T65" s="29" t="s">
        <v>105</v>
      </c>
    </row>
    <row r="66" spans="1:20" ht="15.75" x14ac:dyDescent="0.25">
      <c r="A66" s="69">
        <v>63</v>
      </c>
      <c r="B66" s="12">
        <v>8</v>
      </c>
      <c r="C66" s="12"/>
      <c r="D66" s="12"/>
      <c r="E66" s="13">
        <v>8.8032407407407406E-2</v>
      </c>
      <c r="F66" s="14">
        <f t="shared" si="4"/>
        <v>5.5740740740740743E-2</v>
      </c>
      <c r="G66" s="13">
        <v>4.4687499999999998E-2</v>
      </c>
      <c r="H66" s="15">
        <f t="shared" si="5"/>
        <v>1.2395833333333335E-2</v>
      </c>
      <c r="I66" s="16">
        <f t="shared" si="6"/>
        <v>2.7407407407407415E-2</v>
      </c>
      <c r="J66" s="13">
        <v>7.2094907407407413E-2</v>
      </c>
      <c r="K66" s="17">
        <f t="shared" si="7"/>
        <v>1.5937499999999993E-2</v>
      </c>
      <c r="L66" s="70" t="s">
        <v>456</v>
      </c>
      <c r="M66" s="45" t="s">
        <v>457</v>
      </c>
      <c r="N66" s="62" t="s">
        <v>458</v>
      </c>
      <c r="O66" s="52" t="s">
        <v>459</v>
      </c>
      <c r="P66" s="45" t="s">
        <v>460</v>
      </c>
      <c r="Q66" s="45" t="s">
        <v>461</v>
      </c>
      <c r="R66" s="42" t="s">
        <v>546</v>
      </c>
      <c r="S66" s="46" t="s">
        <v>462</v>
      </c>
      <c r="T66" s="44" t="s">
        <v>26</v>
      </c>
    </row>
    <row r="67" spans="1:20" ht="15.75" x14ac:dyDescent="0.25">
      <c r="A67" s="69">
        <v>64</v>
      </c>
      <c r="B67" s="12">
        <v>9</v>
      </c>
      <c r="C67" s="12"/>
      <c r="D67" s="12"/>
      <c r="E67" s="13">
        <v>7.6736111111111116E-2</v>
      </c>
      <c r="F67" s="14">
        <f t="shared" si="4"/>
        <v>5.694444444444445E-2</v>
      </c>
      <c r="G67" s="13">
        <v>3.4039351851851855E-2</v>
      </c>
      <c r="H67" s="15">
        <f t="shared" si="5"/>
        <v>1.424768518518519E-2</v>
      </c>
      <c r="I67" s="16">
        <f t="shared" si="6"/>
        <v>2.5335648148148149E-2</v>
      </c>
      <c r="J67" s="13">
        <v>5.9375000000000004E-2</v>
      </c>
      <c r="K67" s="17">
        <f t="shared" si="7"/>
        <v>1.7361111111111112E-2</v>
      </c>
      <c r="L67" s="70" t="s">
        <v>463</v>
      </c>
      <c r="M67" s="65" t="s">
        <v>464</v>
      </c>
      <c r="N67" s="47" t="s">
        <v>465</v>
      </c>
      <c r="O67" s="47" t="s">
        <v>466</v>
      </c>
      <c r="P67" s="47" t="s">
        <v>467</v>
      </c>
      <c r="Q67" s="53"/>
      <c r="R67" s="42" t="s">
        <v>546</v>
      </c>
      <c r="S67" s="46" t="s">
        <v>468</v>
      </c>
      <c r="T67" s="50" t="s">
        <v>105</v>
      </c>
    </row>
    <row r="68" spans="1:20" ht="15.75" x14ac:dyDescent="0.25">
      <c r="A68" s="69">
        <v>65</v>
      </c>
      <c r="B68" s="12">
        <v>10</v>
      </c>
      <c r="C68" s="12"/>
      <c r="D68" s="12"/>
      <c r="E68" s="13">
        <v>8.5347222222222227E-2</v>
      </c>
      <c r="F68" s="14">
        <f t="shared" ref="F68:F99" si="8">E68-L68*chrono</f>
        <v>5.722222222222223E-2</v>
      </c>
      <c r="G68" s="13">
        <v>4.148148148148148E-2</v>
      </c>
      <c r="H68" s="15">
        <f t="shared" ref="H68:H99" si="9">G68-L68*chrono</f>
        <v>1.335648148148148E-2</v>
      </c>
      <c r="I68" s="16">
        <f t="shared" ref="I68:I99" si="10">J68-G68</f>
        <v>2.3703703703703699E-2</v>
      </c>
      <c r="J68" s="13">
        <v>6.5185185185185179E-2</v>
      </c>
      <c r="K68" s="17">
        <f t="shared" ref="K68:K99" si="11">E68-J68</f>
        <v>2.0162037037037048E-2</v>
      </c>
      <c r="L68" s="70" t="s">
        <v>469</v>
      </c>
      <c r="M68" s="45" t="s">
        <v>470</v>
      </c>
      <c r="N68" s="66" t="s">
        <v>471</v>
      </c>
      <c r="O68" s="45" t="s">
        <v>472</v>
      </c>
      <c r="P68" s="45" t="s">
        <v>473</v>
      </c>
      <c r="Q68" s="62" t="s">
        <v>474</v>
      </c>
      <c r="R68" s="42" t="s">
        <v>546</v>
      </c>
      <c r="S68" s="46" t="s">
        <v>295</v>
      </c>
      <c r="T68" s="44" t="s">
        <v>26</v>
      </c>
    </row>
    <row r="69" spans="1:20" ht="15.75" x14ac:dyDescent="0.25">
      <c r="A69" s="69">
        <v>66</v>
      </c>
      <c r="B69" s="12">
        <v>11</v>
      </c>
      <c r="C69" s="12"/>
      <c r="D69" s="12"/>
      <c r="E69" s="13">
        <v>8.1250000000000003E-2</v>
      </c>
      <c r="F69" s="14">
        <f t="shared" si="8"/>
        <v>5.7291666666666671E-2</v>
      </c>
      <c r="G69" s="13">
        <v>3.8206018518518521E-2</v>
      </c>
      <c r="H69" s="15">
        <f t="shared" si="9"/>
        <v>1.424768518518519E-2</v>
      </c>
      <c r="I69" s="16">
        <f t="shared" si="10"/>
        <v>2.55324074074074E-2</v>
      </c>
      <c r="J69" s="13">
        <v>6.3738425925925921E-2</v>
      </c>
      <c r="K69" s="17">
        <f t="shared" si="11"/>
        <v>1.7511574074074082E-2</v>
      </c>
      <c r="L69" s="70" t="s">
        <v>475</v>
      </c>
      <c r="M69" s="40" t="s">
        <v>476</v>
      </c>
      <c r="N69" s="60" t="s">
        <v>477</v>
      </c>
      <c r="O69" s="40" t="s">
        <v>478</v>
      </c>
      <c r="P69" s="40" t="s">
        <v>479</v>
      </c>
      <c r="Q69" s="54"/>
      <c r="R69" s="42" t="s">
        <v>546</v>
      </c>
      <c r="S69" s="46" t="s">
        <v>480</v>
      </c>
      <c r="T69" s="50" t="s">
        <v>26</v>
      </c>
    </row>
    <row r="70" spans="1:20" ht="25.5" x14ac:dyDescent="0.25">
      <c r="A70" s="69">
        <v>67</v>
      </c>
      <c r="B70" s="12">
        <v>43</v>
      </c>
      <c r="C70" s="12"/>
      <c r="D70" s="12"/>
      <c r="E70" s="13">
        <v>0.11157407407407406</v>
      </c>
      <c r="F70" s="14">
        <f t="shared" si="8"/>
        <v>5.7407407407407393E-2</v>
      </c>
      <c r="G70" s="13">
        <v>6.7870370370370373E-2</v>
      </c>
      <c r="H70" s="15">
        <f t="shared" si="9"/>
        <v>1.3703703703703704E-2</v>
      </c>
      <c r="I70" s="16">
        <f t="shared" si="10"/>
        <v>2.585648148148148E-2</v>
      </c>
      <c r="J70" s="13">
        <v>9.3726851851851853E-2</v>
      </c>
      <c r="K70" s="17">
        <f t="shared" si="11"/>
        <v>1.7847222222222209E-2</v>
      </c>
      <c r="L70" s="70" t="s">
        <v>319</v>
      </c>
      <c r="M70" s="23" t="s">
        <v>320</v>
      </c>
      <c r="N70" s="23" t="s">
        <v>321</v>
      </c>
      <c r="O70" s="23" t="s">
        <v>322</v>
      </c>
      <c r="P70" s="23" t="s">
        <v>323</v>
      </c>
      <c r="Q70" s="23"/>
      <c r="R70" s="24" t="s">
        <v>92</v>
      </c>
      <c r="S70" s="23" t="s">
        <v>324</v>
      </c>
      <c r="T70" s="24" t="s">
        <v>26</v>
      </c>
    </row>
    <row r="71" spans="1:20" ht="15.75" x14ac:dyDescent="0.2">
      <c r="A71" s="69">
        <v>68</v>
      </c>
      <c r="B71" s="12">
        <v>12</v>
      </c>
      <c r="C71" s="12"/>
      <c r="D71" s="12"/>
      <c r="E71" s="13">
        <v>9.2824074074074073E-2</v>
      </c>
      <c r="F71" s="14">
        <f t="shared" si="8"/>
        <v>5.7407407407407407E-2</v>
      </c>
      <c r="G71" s="13">
        <v>5.0648148148148144E-2</v>
      </c>
      <c r="H71" s="15">
        <f t="shared" si="9"/>
        <v>1.5231481481481478E-2</v>
      </c>
      <c r="I71" s="16">
        <f t="shared" si="10"/>
        <v>2.4791666666666677E-2</v>
      </c>
      <c r="J71" s="13">
        <v>7.5439814814814821E-2</v>
      </c>
      <c r="K71" s="17">
        <f t="shared" si="11"/>
        <v>1.7384259259259252E-2</v>
      </c>
      <c r="L71" s="70" t="s">
        <v>481</v>
      </c>
      <c r="M71" s="60" t="s">
        <v>482</v>
      </c>
      <c r="N71" s="60" t="s">
        <v>483</v>
      </c>
      <c r="O71" s="60" t="s">
        <v>484</v>
      </c>
      <c r="P71" s="40" t="s">
        <v>485</v>
      </c>
      <c r="Q71" s="68"/>
      <c r="R71" s="48" t="s">
        <v>546</v>
      </c>
      <c r="S71" s="46" t="s">
        <v>486</v>
      </c>
      <c r="T71" s="44" t="s">
        <v>26</v>
      </c>
    </row>
    <row r="72" spans="1:20" ht="15.75" x14ac:dyDescent="0.25">
      <c r="A72" s="69">
        <v>69</v>
      </c>
      <c r="B72" s="12">
        <v>13</v>
      </c>
      <c r="C72" s="12"/>
      <c r="D72" s="12"/>
      <c r="E72" s="13">
        <v>9.076388888888888E-2</v>
      </c>
      <c r="F72" s="14">
        <f t="shared" si="8"/>
        <v>5.7430555555555547E-2</v>
      </c>
      <c r="G72" s="13">
        <v>4.8032407407407406E-2</v>
      </c>
      <c r="H72" s="15">
        <f t="shared" si="9"/>
        <v>1.4699074074074073E-2</v>
      </c>
      <c r="I72" s="16">
        <f t="shared" si="10"/>
        <v>2.6053240740740745E-2</v>
      </c>
      <c r="J72" s="13">
        <v>7.408564814814815E-2</v>
      </c>
      <c r="K72" s="17">
        <f t="shared" si="11"/>
        <v>1.667824074074073E-2</v>
      </c>
      <c r="L72" s="70" t="s">
        <v>487</v>
      </c>
      <c r="M72" s="40" t="s">
        <v>488</v>
      </c>
      <c r="N72" s="60" t="s">
        <v>489</v>
      </c>
      <c r="O72" s="40" t="s">
        <v>490</v>
      </c>
      <c r="P72" s="40" t="s">
        <v>491</v>
      </c>
      <c r="Q72" s="41"/>
      <c r="R72" s="42" t="s">
        <v>546</v>
      </c>
      <c r="S72" s="43" t="s">
        <v>492</v>
      </c>
      <c r="T72" s="44" t="s">
        <v>26</v>
      </c>
    </row>
    <row r="73" spans="1:20" ht="15.75" x14ac:dyDescent="0.25">
      <c r="A73" s="69">
        <v>70</v>
      </c>
      <c r="B73" s="12">
        <v>44</v>
      </c>
      <c r="C73" s="12"/>
      <c r="D73" s="12"/>
      <c r="E73" s="13">
        <v>0.1252662037037037</v>
      </c>
      <c r="F73" s="14">
        <f t="shared" si="8"/>
        <v>5.755787037037037E-2</v>
      </c>
      <c r="G73" s="13">
        <v>8.3020833333333335E-2</v>
      </c>
      <c r="H73" s="15">
        <f t="shared" si="9"/>
        <v>1.5312500000000007E-2</v>
      </c>
      <c r="I73" s="16">
        <f t="shared" si="10"/>
        <v>2.4641203703703693E-2</v>
      </c>
      <c r="J73" s="13">
        <v>0.10766203703703703</v>
      </c>
      <c r="K73" s="17">
        <f t="shared" si="11"/>
        <v>1.7604166666666671E-2</v>
      </c>
      <c r="L73" s="70">
        <v>65</v>
      </c>
      <c r="M73" s="23" t="s">
        <v>325</v>
      </c>
      <c r="N73" s="23" t="s">
        <v>326</v>
      </c>
      <c r="O73" s="23" t="s">
        <v>327</v>
      </c>
      <c r="P73" s="23" t="s">
        <v>328</v>
      </c>
      <c r="Q73" s="23"/>
      <c r="R73" s="24" t="s">
        <v>92</v>
      </c>
      <c r="S73" s="28" t="s">
        <v>329</v>
      </c>
      <c r="T73" s="24" t="s">
        <v>26</v>
      </c>
    </row>
    <row r="74" spans="1:20" ht="15.75" x14ac:dyDescent="0.25">
      <c r="A74" s="69">
        <v>71</v>
      </c>
      <c r="B74" s="12">
        <v>45</v>
      </c>
      <c r="C74" s="12"/>
      <c r="D74" s="12"/>
      <c r="E74" s="13">
        <v>0.13854166666666667</v>
      </c>
      <c r="F74" s="14">
        <f t="shared" si="8"/>
        <v>5.8333333333333348E-2</v>
      </c>
      <c r="G74" s="13">
        <v>9.4826388888888891E-2</v>
      </c>
      <c r="H74" s="15">
        <f t="shared" si="9"/>
        <v>1.4618055555555565E-2</v>
      </c>
      <c r="I74" s="16">
        <f t="shared" si="10"/>
        <v>2.6226851851851862E-2</v>
      </c>
      <c r="J74" s="13">
        <v>0.12105324074074075</v>
      </c>
      <c r="K74" s="17">
        <f t="shared" si="11"/>
        <v>1.7488425925925921E-2</v>
      </c>
      <c r="L74" s="70">
        <v>77</v>
      </c>
      <c r="M74" s="30" t="s">
        <v>330</v>
      </c>
      <c r="N74" s="23" t="s">
        <v>331</v>
      </c>
      <c r="O74" s="23" t="s">
        <v>332</v>
      </c>
      <c r="P74" s="23" t="s">
        <v>333</v>
      </c>
      <c r="Q74" s="23" t="s">
        <v>334</v>
      </c>
      <c r="R74" s="24" t="s">
        <v>92</v>
      </c>
      <c r="S74" s="23" t="s">
        <v>335</v>
      </c>
      <c r="T74" s="24" t="s">
        <v>26</v>
      </c>
    </row>
    <row r="75" spans="1:20" ht="15.75" x14ac:dyDescent="0.25">
      <c r="A75" s="69">
        <v>72</v>
      </c>
      <c r="B75" s="12">
        <v>7</v>
      </c>
      <c r="C75" s="12">
        <v>3</v>
      </c>
      <c r="D75" s="12"/>
      <c r="E75" s="13">
        <v>6.4976851851851855E-2</v>
      </c>
      <c r="F75" s="14">
        <f t="shared" si="8"/>
        <v>5.8726851851851856E-2</v>
      </c>
      <c r="G75" s="13">
        <v>1.8460648148148146E-2</v>
      </c>
      <c r="H75" s="15">
        <f t="shared" si="9"/>
        <v>1.2210648148148146E-2</v>
      </c>
      <c r="I75" s="16">
        <f t="shared" si="10"/>
        <v>2.6261574074074073E-2</v>
      </c>
      <c r="J75" s="13">
        <v>4.4722222222222219E-2</v>
      </c>
      <c r="K75" s="17">
        <f t="shared" si="11"/>
        <v>2.0254629629629636E-2</v>
      </c>
      <c r="L75" s="70" t="s">
        <v>59</v>
      </c>
      <c r="M75" s="60" t="s">
        <v>60</v>
      </c>
      <c r="N75" s="60" t="s">
        <v>61</v>
      </c>
      <c r="O75" s="60" t="s">
        <v>62</v>
      </c>
      <c r="P75" s="60"/>
      <c r="Q75" s="60"/>
      <c r="R75" s="63" t="s">
        <v>24</v>
      </c>
      <c r="S75" s="60" t="s">
        <v>63</v>
      </c>
      <c r="T75" s="61" t="s">
        <v>26</v>
      </c>
    </row>
    <row r="76" spans="1:20" ht="15.75" x14ac:dyDescent="0.25">
      <c r="A76" s="69">
        <v>73</v>
      </c>
      <c r="B76" s="12">
        <v>14</v>
      </c>
      <c r="C76" s="12"/>
      <c r="D76" s="12"/>
      <c r="E76" s="13">
        <v>8.1689814814814812E-2</v>
      </c>
      <c r="F76" s="14">
        <f t="shared" si="8"/>
        <v>5.8773148148148144E-2</v>
      </c>
      <c r="G76" s="13">
        <v>3.7870370370370367E-2</v>
      </c>
      <c r="H76" s="15">
        <f t="shared" si="9"/>
        <v>1.4953703703703702E-2</v>
      </c>
      <c r="I76" s="16">
        <f t="shared" si="10"/>
        <v>2.6712962962962973E-2</v>
      </c>
      <c r="J76" s="13">
        <v>6.458333333333334E-2</v>
      </c>
      <c r="K76" s="17">
        <f t="shared" si="11"/>
        <v>1.7106481481481473E-2</v>
      </c>
      <c r="L76" s="70" t="s">
        <v>493</v>
      </c>
      <c r="M76" s="67" t="s">
        <v>494</v>
      </c>
      <c r="N76" s="55" t="s">
        <v>495</v>
      </c>
      <c r="O76" s="55" t="s">
        <v>496</v>
      </c>
      <c r="P76" s="55" t="s">
        <v>497</v>
      </c>
      <c r="Q76" s="55" t="s">
        <v>498</v>
      </c>
      <c r="R76" s="42" t="s">
        <v>546</v>
      </c>
      <c r="S76" s="56" t="s">
        <v>499</v>
      </c>
      <c r="T76" s="46" t="s">
        <v>58</v>
      </c>
    </row>
    <row r="77" spans="1:20" ht="15.75" x14ac:dyDescent="0.25">
      <c r="A77" s="69">
        <v>74</v>
      </c>
      <c r="B77" s="12">
        <v>46</v>
      </c>
      <c r="C77" s="12"/>
      <c r="D77" s="12"/>
      <c r="E77" s="13">
        <v>0.10696759259259259</v>
      </c>
      <c r="F77" s="14">
        <f t="shared" si="8"/>
        <v>5.9050925925925923E-2</v>
      </c>
      <c r="G77" s="13">
        <v>6.1944444444444441E-2</v>
      </c>
      <c r="H77" s="15">
        <f t="shared" si="9"/>
        <v>1.4027777777777778E-2</v>
      </c>
      <c r="I77" s="16">
        <f t="shared" si="10"/>
        <v>2.5787037037037039E-2</v>
      </c>
      <c r="J77" s="13">
        <v>8.773148148148148E-2</v>
      </c>
      <c r="K77" s="17">
        <f t="shared" si="11"/>
        <v>1.9236111111111107E-2</v>
      </c>
      <c r="L77" s="70" t="s">
        <v>336</v>
      </c>
      <c r="M77" s="23" t="s">
        <v>337</v>
      </c>
      <c r="N77" s="23" t="s">
        <v>338</v>
      </c>
      <c r="O77" s="23" t="s">
        <v>339</v>
      </c>
      <c r="P77" s="23" t="s">
        <v>340</v>
      </c>
      <c r="Q77" s="23"/>
      <c r="R77" s="23" t="s">
        <v>92</v>
      </c>
      <c r="S77" s="24" t="s">
        <v>341</v>
      </c>
      <c r="T77" s="23"/>
    </row>
    <row r="78" spans="1:20" ht="15.75" x14ac:dyDescent="0.25">
      <c r="A78" s="69">
        <v>75</v>
      </c>
      <c r="B78" s="12">
        <v>15</v>
      </c>
      <c r="C78" s="12"/>
      <c r="D78" s="12"/>
      <c r="E78" s="13">
        <v>6.4699074074074062E-2</v>
      </c>
      <c r="F78" s="14">
        <f t="shared" si="8"/>
        <v>5.9490740740740726E-2</v>
      </c>
      <c r="G78" s="13">
        <v>1.9467592592592595E-2</v>
      </c>
      <c r="H78" s="15">
        <f t="shared" si="9"/>
        <v>1.4259259259259263E-2</v>
      </c>
      <c r="I78" s="16">
        <f t="shared" si="10"/>
        <v>2.6886574074074073E-2</v>
      </c>
      <c r="J78" s="13">
        <v>4.6354166666666669E-2</v>
      </c>
      <c r="K78" s="17">
        <f t="shared" si="11"/>
        <v>1.8344907407407393E-2</v>
      </c>
      <c r="L78" s="70" t="s">
        <v>500</v>
      </c>
      <c r="M78" s="67" t="s">
        <v>501</v>
      </c>
      <c r="N78" s="67" t="s">
        <v>502</v>
      </c>
      <c r="O78" s="67" t="s">
        <v>503</v>
      </c>
      <c r="P78" s="40" t="s">
        <v>504</v>
      </c>
      <c r="Q78" s="57"/>
      <c r="R78" s="42" t="s">
        <v>546</v>
      </c>
      <c r="S78" s="46" t="s">
        <v>505</v>
      </c>
      <c r="T78" s="46" t="s">
        <v>58</v>
      </c>
    </row>
    <row r="79" spans="1:20" ht="15.75" x14ac:dyDescent="0.25">
      <c r="A79" s="69">
        <v>76</v>
      </c>
      <c r="B79" s="12">
        <v>47</v>
      </c>
      <c r="C79" s="12"/>
      <c r="D79" s="12"/>
      <c r="E79" s="13">
        <v>0.11894675925925925</v>
      </c>
      <c r="F79" s="14">
        <f t="shared" si="8"/>
        <v>5.9571759259259255E-2</v>
      </c>
      <c r="G79" s="13">
        <v>7.3217592592592584E-2</v>
      </c>
      <c r="H79" s="15">
        <f t="shared" si="9"/>
        <v>1.3842592592592587E-2</v>
      </c>
      <c r="I79" s="16">
        <f t="shared" si="10"/>
        <v>2.5254629629629641E-2</v>
      </c>
      <c r="J79" s="13">
        <v>9.8472222222222225E-2</v>
      </c>
      <c r="K79" s="17">
        <f t="shared" si="11"/>
        <v>2.0474537037037027E-2</v>
      </c>
      <c r="L79" s="70" t="s">
        <v>342</v>
      </c>
      <c r="M79" s="29" t="s">
        <v>346</v>
      </c>
      <c r="N79" s="29" t="s">
        <v>343</v>
      </c>
      <c r="O79" s="29" t="s">
        <v>344</v>
      </c>
      <c r="P79" s="29" t="s">
        <v>345</v>
      </c>
      <c r="Q79" s="29"/>
      <c r="R79" s="24" t="s">
        <v>92</v>
      </c>
      <c r="S79" s="23" t="s">
        <v>347</v>
      </c>
      <c r="T79" s="24" t="s">
        <v>26</v>
      </c>
    </row>
    <row r="80" spans="1:20" ht="25.5" x14ac:dyDescent="0.25">
      <c r="A80" s="69">
        <v>77</v>
      </c>
      <c r="B80" s="12">
        <v>16</v>
      </c>
      <c r="C80" s="12"/>
      <c r="D80" s="12"/>
      <c r="E80" s="13">
        <v>7.8726851851851853E-2</v>
      </c>
      <c r="F80" s="14">
        <f t="shared" si="8"/>
        <v>5.9976851851851851E-2</v>
      </c>
      <c r="G80" s="13">
        <v>3.2928240740740737E-2</v>
      </c>
      <c r="H80" s="15">
        <f t="shared" si="9"/>
        <v>1.4178240740740738E-2</v>
      </c>
      <c r="I80" s="16">
        <f t="shared" si="10"/>
        <v>2.5625000000000009E-2</v>
      </c>
      <c r="J80" s="13">
        <v>5.8553240740740746E-2</v>
      </c>
      <c r="K80" s="17">
        <f t="shared" si="11"/>
        <v>2.0173611111111107E-2</v>
      </c>
      <c r="L80" s="70" t="s">
        <v>506</v>
      </c>
      <c r="M80" s="65" t="s">
        <v>507</v>
      </c>
      <c r="N80" s="47" t="s">
        <v>508</v>
      </c>
      <c r="O80" s="47" t="s">
        <v>509</v>
      </c>
      <c r="P80" s="47" t="s">
        <v>510</v>
      </c>
      <c r="Q80" s="53"/>
      <c r="R80" s="42" t="s">
        <v>546</v>
      </c>
      <c r="S80" s="50" t="s">
        <v>511</v>
      </c>
      <c r="T80" s="50" t="s">
        <v>105</v>
      </c>
    </row>
    <row r="81" spans="1:20" ht="15.75" x14ac:dyDescent="0.25">
      <c r="A81" s="69">
        <v>78</v>
      </c>
      <c r="B81" s="12">
        <v>8</v>
      </c>
      <c r="C81" s="12"/>
      <c r="D81" s="12"/>
      <c r="E81" s="13">
        <v>7.013888888888889E-2</v>
      </c>
      <c r="F81" s="14">
        <f t="shared" si="8"/>
        <v>6.0763888888888888E-2</v>
      </c>
      <c r="G81" s="13">
        <v>2.361111111111111E-2</v>
      </c>
      <c r="H81" s="15">
        <f t="shared" si="9"/>
        <v>1.4236111111111111E-2</v>
      </c>
      <c r="I81" s="16">
        <f t="shared" si="10"/>
        <v>2.6851851851851849E-2</v>
      </c>
      <c r="J81" s="13">
        <v>5.0462962962962959E-2</v>
      </c>
      <c r="K81" s="17">
        <f t="shared" si="11"/>
        <v>1.967592592592593E-2</v>
      </c>
      <c r="L81" s="70" t="s">
        <v>64</v>
      </c>
      <c r="M81" s="60" t="s">
        <v>65</v>
      </c>
      <c r="N81" s="60" t="s">
        <v>66</v>
      </c>
      <c r="O81" s="60" t="s">
        <v>67</v>
      </c>
      <c r="P81" s="60" t="s">
        <v>68</v>
      </c>
      <c r="Q81" s="60" t="s">
        <v>69</v>
      </c>
      <c r="R81" s="61" t="s">
        <v>24</v>
      </c>
      <c r="S81" s="60" t="s">
        <v>70</v>
      </c>
      <c r="T81" s="61" t="s">
        <v>71</v>
      </c>
    </row>
    <row r="82" spans="1:20" ht="25.5" x14ac:dyDescent="0.25">
      <c r="A82" s="69">
        <v>79</v>
      </c>
      <c r="B82" s="12">
        <v>48</v>
      </c>
      <c r="C82" s="12"/>
      <c r="D82" s="12"/>
      <c r="E82" s="13">
        <v>0.1200462962962963</v>
      </c>
      <c r="F82" s="14">
        <f t="shared" si="8"/>
        <v>6.1712962962962969E-2</v>
      </c>
      <c r="G82" s="13">
        <v>7.3611111111111113E-2</v>
      </c>
      <c r="H82" s="15">
        <f t="shared" si="9"/>
        <v>1.5277777777777779E-2</v>
      </c>
      <c r="I82" s="16">
        <f t="shared" si="10"/>
        <v>2.5729166666666664E-2</v>
      </c>
      <c r="J82" s="13">
        <v>9.9340277777777777E-2</v>
      </c>
      <c r="K82" s="17">
        <f t="shared" si="11"/>
        <v>2.0706018518518526E-2</v>
      </c>
      <c r="L82" s="70" t="s">
        <v>348</v>
      </c>
      <c r="M82" s="23" t="s">
        <v>349</v>
      </c>
      <c r="N82" s="23" t="s">
        <v>350</v>
      </c>
      <c r="O82" s="23" t="s">
        <v>351</v>
      </c>
      <c r="P82" s="23"/>
      <c r="Q82" s="23"/>
      <c r="R82" s="24" t="s">
        <v>92</v>
      </c>
      <c r="S82" s="23" t="s">
        <v>352</v>
      </c>
      <c r="T82" s="24" t="s">
        <v>26</v>
      </c>
    </row>
    <row r="83" spans="1:20" ht="25.5" x14ac:dyDescent="0.25">
      <c r="A83" s="69">
        <v>80</v>
      </c>
      <c r="B83" s="12">
        <v>17</v>
      </c>
      <c r="C83" s="12"/>
      <c r="D83" s="12"/>
      <c r="E83" s="13">
        <v>9.4050925925925941E-2</v>
      </c>
      <c r="F83" s="14">
        <f t="shared" si="8"/>
        <v>6.2800925925925941E-2</v>
      </c>
      <c r="G83" s="13">
        <v>4.4224537037037041E-2</v>
      </c>
      <c r="H83" s="15">
        <f t="shared" si="9"/>
        <v>1.2974537037037041E-2</v>
      </c>
      <c r="I83" s="16">
        <f t="shared" si="10"/>
        <v>3.1145833333333324E-2</v>
      </c>
      <c r="J83" s="13">
        <v>7.5370370370370365E-2</v>
      </c>
      <c r="K83" s="17">
        <f t="shared" si="11"/>
        <v>1.8680555555555575E-2</v>
      </c>
      <c r="L83" s="70" t="s">
        <v>512</v>
      </c>
      <c r="M83" s="40" t="s">
        <v>513</v>
      </c>
      <c r="N83" s="40" t="s">
        <v>514</v>
      </c>
      <c r="O83" s="60" t="s">
        <v>515</v>
      </c>
      <c r="P83" s="60" t="s">
        <v>516</v>
      </c>
      <c r="Q83" s="41"/>
      <c r="R83" s="42" t="s">
        <v>546</v>
      </c>
      <c r="S83" s="46" t="s">
        <v>517</v>
      </c>
      <c r="T83" s="44" t="s">
        <v>26</v>
      </c>
    </row>
    <row r="84" spans="1:20" ht="15.75" x14ac:dyDescent="0.25">
      <c r="A84" s="69">
        <v>81</v>
      </c>
      <c r="B84" s="12">
        <v>9</v>
      </c>
      <c r="C84" s="12"/>
      <c r="D84" s="12"/>
      <c r="E84" s="13">
        <v>7.1180555555555566E-2</v>
      </c>
      <c r="F84" s="14">
        <f t="shared" si="8"/>
        <v>6.2847222222222235E-2</v>
      </c>
      <c r="G84" s="13">
        <v>2.3750000000000004E-2</v>
      </c>
      <c r="H84" s="15">
        <f t="shared" si="9"/>
        <v>1.5416666666666671E-2</v>
      </c>
      <c r="I84" s="16">
        <f t="shared" si="10"/>
        <v>2.8784722222222215E-2</v>
      </c>
      <c r="J84" s="13">
        <v>5.2534722222222219E-2</v>
      </c>
      <c r="K84" s="17">
        <f t="shared" si="11"/>
        <v>1.8645833333333348E-2</v>
      </c>
      <c r="L84" s="70" t="s">
        <v>72</v>
      </c>
      <c r="M84" s="65" t="s">
        <v>73</v>
      </c>
      <c r="N84" s="65" t="s">
        <v>74</v>
      </c>
      <c r="O84" s="65" t="s">
        <v>75</v>
      </c>
      <c r="P84" s="65" t="s">
        <v>76</v>
      </c>
      <c r="Q84" s="65"/>
      <c r="R84" s="62" t="s">
        <v>24</v>
      </c>
      <c r="S84" s="65" t="s">
        <v>77</v>
      </c>
      <c r="T84" s="61" t="s">
        <v>26</v>
      </c>
    </row>
    <row r="85" spans="1:20" ht="15.75" x14ac:dyDescent="0.25">
      <c r="A85" s="69">
        <v>82</v>
      </c>
      <c r="B85" s="12">
        <v>49</v>
      </c>
      <c r="C85" s="12"/>
      <c r="D85" s="12"/>
      <c r="E85" s="13">
        <v>0.11509259259259259</v>
      </c>
      <c r="F85" s="14">
        <f t="shared" si="8"/>
        <v>6.3009259259259265E-2</v>
      </c>
      <c r="G85" s="13">
        <v>6.8634259259259256E-2</v>
      </c>
      <c r="H85" s="15">
        <f t="shared" si="9"/>
        <v>1.655092592592592E-2</v>
      </c>
      <c r="I85" s="16">
        <f t="shared" si="10"/>
        <v>2.5092592592592597E-2</v>
      </c>
      <c r="J85" s="13">
        <v>9.3726851851851853E-2</v>
      </c>
      <c r="K85" s="17">
        <f t="shared" si="11"/>
        <v>2.1365740740740741E-2</v>
      </c>
      <c r="L85" s="70" t="s">
        <v>353</v>
      </c>
      <c r="M85" s="23" t="s">
        <v>354</v>
      </c>
      <c r="N85" s="23" t="s">
        <v>355</v>
      </c>
      <c r="O85" s="23" t="s">
        <v>356</v>
      </c>
      <c r="P85" s="23" t="s">
        <v>357</v>
      </c>
      <c r="Q85" s="23"/>
      <c r="R85" s="24" t="s">
        <v>92</v>
      </c>
      <c r="S85" s="23" t="s">
        <v>335</v>
      </c>
      <c r="T85" s="24" t="s">
        <v>26</v>
      </c>
    </row>
    <row r="86" spans="1:20" ht="25.5" x14ac:dyDescent="0.25">
      <c r="A86" s="69">
        <v>83</v>
      </c>
      <c r="B86" s="12">
        <v>10</v>
      </c>
      <c r="C86" s="12"/>
      <c r="D86" s="12"/>
      <c r="E86" s="13">
        <v>7.1342592592592582E-2</v>
      </c>
      <c r="F86" s="14">
        <f t="shared" si="8"/>
        <v>6.4050925925925914E-2</v>
      </c>
      <c r="G86" s="13">
        <v>2.3206018518518515E-2</v>
      </c>
      <c r="H86" s="15">
        <f t="shared" si="9"/>
        <v>1.5914351851851846E-2</v>
      </c>
      <c r="I86" s="16">
        <f t="shared" si="10"/>
        <v>2.8368055555555563E-2</v>
      </c>
      <c r="J86" s="13">
        <v>5.1574074074074078E-2</v>
      </c>
      <c r="K86" s="17">
        <f t="shared" si="11"/>
        <v>1.9768518518518505E-2</v>
      </c>
      <c r="L86" s="70" t="s">
        <v>78</v>
      </c>
      <c r="M86" s="65" t="s">
        <v>79</v>
      </c>
      <c r="N86" s="65" t="s">
        <v>80</v>
      </c>
      <c r="O86" s="65" t="s">
        <v>81</v>
      </c>
      <c r="P86" s="60" t="s">
        <v>82</v>
      </c>
      <c r="Q86" s="60"/>
      <c r="R86" s="60" t="s">
        <v>24</v>
      </c>
      <c r="S86" s="65" t="s">
        <v>83</v>
      </c>
      <c r="T86" s="64" t="s">
        <v>45</v>
      </c>
    </row>
    <row r="87" spans="1:20" ht="15.75" x14ac:dyDescent="0.25">
      <c r="A87" s="69">
        <v>84</v>
      </c>
      <c r="B87" s="12">
        <v>50</v>
      </c>
      <c r="C87" s="12"/>
      <c r="D87" s="12"/>
      <c r="E87" s="13">
        <v>0.12552083333333333</v>
      </c>
      <c r="F87" s="14">
        <f t="shared" si="8"/>
        <v>6.4062499999999994E-2</v>
      </c>
      <c r="G87" s="13">
        <v>7.8935185185185178E-2</v>
      </c>
      <c r="H87" s="15">
        <f t="shared" si="9"/>
        <v>1.7476851851851848E-2</v>
      </c>
      <c r="I87" s="16">
        <f t="shared" si="10"/>
        <v>2.6967592592592599E-2</v>
      </c>
      <c r="J87" s="13">
        <v>0.10590277777777778</v>
      </c>
      <c r="K87" s="17">
        <f t="shared" si="11"/>
        <v>1.9618055555555555E-2</v>
      </c>
      <c r="L87" s="70" t="s">
        <v>358</v>
      </c>
      <c r="M87" s="29" t="s">
        <v>359</v>
      </c>
      <c r="N87" s="29" t="s">
        <v>360</v>
      </c>
      <c r="O87" s="29" t="s">
        <v>361</v>
      </c>
      <c r="P87" s="29" t="s">
        <v>362</v>
      </c>
      <c r="Q87" s="29" t="s">
        <v>363</v>
      </c>
      <c r="R87" s="21" t="s">
        <v>92</v>
      </c>
      <c r="S87" s="29" t="s">
        <v>364</v>
      </c>
      <c r="T87" s="24" t="s">
        <v>26</v>
      </c>
    </row>
    <row r="88" spans="1:20" ht="15.75" x14ac:dyDescent="0.25">
      <c r="A88" s="69">
        <v>85</v>
      </c>
      <c r="B88" s="12">
        <v>11</v>
      </c>
      <c r="C88" s="12"/>
      <c r="D88" s="12"/>
      <c r="E88" s="13">
        <v>6.6562500000000011E-2</v>
      </c>
      <c r="F88" s="14">
        <f t="shared" si="8"/>
        <v>6.4479166666666671E-2</v>
      </c>
      <c r="G88" s="13">
        <v>1.5740740740740743E-2</v>
      </c>
      <c r="H88" s="15">
        <f t="shared" si="9"/>
        <v>1.365740740740741E-2</v>
      </c>
      <c r="I88" s="16">
        <f t="shared" si="10"/>
        <v>3.006944444444444E-2</v>
      </c>
      <c r="J88" s="13">
        <v>4.5810185185185183E-2</v>
      </c>
      <c r="K88" s="17">
        <f t="shared" si="11"/>
        <v>2.0752314814814828E-2</v>
      </c>
      <c r="L88" s="70" t="s">
        <v>84</v>
      </c>
      <c r="M88" s="60" t="s">
        <v>85</v>
      </c>
      <c r="N88" s="60" t="s">
        <v>86</v>
      </c>
      <c r="O88" s="60" t="s">
        <v>87</v>
      </c>
      <c r="P88" s="60"/>
      <c r="Q88" s="60"/>
      <c r="R88" s="63" t="s">
        <v>24</v>
      </c>
      <c r="S88" s="60" t="s">
        <v>88</v>
      </c>
      <c r="T88" s="61" t="s">
        <v>26</v>
      </c>
    </row>
    <row r="89" spans="1:20" ht="15.75" x14ac:dyDescent="0.25">
      <c r="A89" s="69">
        <v>86</v>
      </c>
      <c r="B89" s="12">
        <v>18</v>
      </c>
      <c r="C89" s="12"/>
      <c r="D89" s="12"/>
      <c r="E89" s="13">
        <v>9.5833333333333326E-2</v>
      </c>
      <c r="F89" s="14">
        <f t="shared" si="8"/>
        <v>6.6666666666666652E-2</v>
      </c>
      <c r="G89" s="13">
        <v>4.5648148148148153E-2</v>
      </c>
      <c r="H89" s="15">
        <f t="shared" si="9"/>
        <v>1.6481481481481486E-2</v>
      </c>
      <c r="I89" s="16">
        <f t="shared" si="10"/>
        <v>2.6631944444444437E-2</v>
      </c>
      <c r="J89" s="13">
        <v>7.228009259259259E-2</v>
      </c>
      <c r="K89" s="17">
        <f t="shared" si="11"/>
        <v>2.3553240740740736E-2</v>
      </c>
      <c r="L89" s="70" t="s">
        <v>518</v>
      </c>
      <c r="M89" s="60" t="s">
        <v>519</v>
      </c>
      <c r="N89" s="40" t="s">
        <v>520</v>
      </c>
      <c r="O89" s="60" t="s">
        <v>521</v>
      </c>
      <c r="P89" s="60" t="s">
        <v>522</v>
      </c>
      <c r="Q89" s="60" t="s">
        <v>523</v>
      </c>
      <c r="R89" s="42" t="s">
        <v>546</v>
      </c>
      <c r="S89" s="46" t="s">
        <v>524</v>
      </c>
      <c r="T89" s="44" t="s">
        <v>26</v>
      </c>
    </row>
    <row r="90" spans="1:20" ht="25.5" x14ac:dyDescent="0.25">
      <c r="A90" s="69">
        <v>87</v>
      </c>
      <c r="B90" s="12">
        <v>19</v>
      </c>
      <c r="C90" s="12"/>
      <c r="D90" s="12"/>
      <c r="E90" s="13">
        <v>8.8888888888888892E-2</v>
      </c>
      <c r="F90" s="14">
        <f t="shared" si="8"/>
        <v>6.7013888888888901E-2</v>
      </c>
      <c r="G90" s="13">
        <v>3.7094907407407403E-2</v>
      </c>
      <c r="H90" s="15">
        <f t="shared" si="9"/>
        <v>1.5219907407407404E-2</v>
      </c>
      <c r="I90" s="16">
        <f t="shared" si="10"/>
        <v>3.1307870370370368E-2</v>
      </c>
      <c r="J90" s="13">
        <v>6.8402777777777771E-2</v>
      </c>
      <c r="K90" s="17">
        <f t="shared" si="11"/>
        <v>2.0486111111111122E-2</v>
      </c>
      <c r="L90" s="70" t="s">
        <v>525</v>
      </c>
      <c r="M90" s="40" t="s">
        <v>526</v>
      </c>
      <c r="N90" s="60" t="s">
        <v>527</v>
      </c>
      <c r="O90" s="40" t="s">
        <v>528</v>
      </c>
      <c r="P90" s="40"/>
      <c r="Q90" s="40"/>
      <c r="R90" s="42" t="s">
        <v>546</v>
      </c>
      <c r="S90" s="46" t="s">
        <v>529</v>
      </c>
      <c r="T90" s="50"/>
    </row>
    <row r="91" spans="1:20" ht="15.75" x14ac:dyDescent="0.25">
      <c r="A91" s="69">
        <v>88</v>
      </c>
      <c r="B91" s="12">
        <v>20</v>
      </c>
      <c r="C91" s="12"/>
      <c r="D91" s="12"/>
      <c r="E91" s="13">
        <v>9.4791666666666663E-2</v>
      </c>
      <c r="F91" s="14">
        <f t="shared" si="8"/>
        <v>6.9791666666666669E-2</v>
      </c>
      <c r="G91" s="13">
        <v>4.2881944444444438E-2</v>
      </c>
      <c r="H91" s="15">
        <f t="shared" si="9"/>
        <v>1.7881944444444436E-2</v>
      </c>
      <c r="I91" s="16">
        <f t="shared" si="10"/>
        <v>3.258101851851853E-2</v>
      </c>
      <c r="J91" s="13">
        <v>7.5462962962962968E-2</v>
      </c>
      <c r="K91" s="17">
        <f t="shared" si="11"/>
        <v>1.9328703703703695E-2</v>
      </c>
      <c r="L91" s="70" t="s">
        <v>530</v>
      </c>
      <c r="M91" s="60" t="s">
        <v>531</v>
      </c>
      <c r="N91" s="40" t="s">
        <v>532</v>
      </c>
      <c r="O91" s="40" t="s">
        <v>533</v>
      </c>
      <c r="P91" s="40" t="s">
        <v>534</v>
      </c>
      <c r="Q91" s="40"/>
      <c r="R91" s="42" t="s">
        <v>546</v>
      </c>
      <c r="S91" s="46" t="s">
        <v>535</v>
      </c>
      <c r="T91" s="50" t="s">
        <v>26</v>
      </c>
    </row>
    <row r="92" spans="1:20" ht="25.5" x14ac:dyDescent="0.25">
      <c r="A92" s="69">
        <v>89</v>
      </c>
      <c r="B92" s="12">
        <v>21</v>
      </c>
      <c r="C92" s="12"/>
      <c r="D92" s="12"/>
      <c r="E92" s="13">
        <v>9.780092592592593E-2</v>
      </c>
      <c r="F92" s="14">
        <f t="shared" si="8"/>
        <v>7.0717592592592596E-2</v>
      </c>
      <c r="G92" s="13">
        <v>4.1550925925925929E-2</v>
      </c>
      <c r="H92" s="15">
        <f t="shared" si="9"/>
        <v>1.4467592592592594E-2</v>
      </c>
      <c r="I92" s="16">
        <f t="shared" si="10"/>
        <v>3.1458333333333331E-2</v>
      </c>
      <c r="J92" s="13">
        <v>7.300925925925926E-2</v>
      </c>
      <c r="K92" s="17">
        <f t="shared" si="11"/>
        <v>2.479166666666667E-2</v>
      </c>
      <c r="L92" s="70" t="s">
        <v>536</v>
      </c>
      <c r="M92" s="60" t="s">
        <v>537</v>
      </c>
      <c r="N92" s="60" t="s">
        <v>538</v>
      </c>
      <c r="O92" s="40" t="s">
        <v>539</v>
      </c>
      <c r="P92" s="41"/>
      <c r="Q92" s="41"/>
      <c r="R92" s="42" t="s">
        <v>546</v>
      </c>
      <c r="S92" s="46" t="s">
        <v>540</v>
      </c>
      <c r="T92" s="44" t="s">
        <v>26</v>
      </c>
    </row>
    <row r="93" spans="1:20" ht="25.5" x14ac:dyDescent="0.25">
      <c r="A93" s="69">
        <v>90</v>
      </c>
      <c r="B93" s="12">
        <v>51</v>
      </c>
      <c r="C93" s="12"/>
      <c r="D93" s="12"/>
      <c r="E93" s="13">
        <v>0.1373263888888889</v>
      </c>
      <c r="F93" s="14">
        <f t="shared" si="8"/>
        <v>7.1701388888888898E-2</v>
      </c>
      <c r="G93" s="13">
        <v>8.2766203703703703E-2</v>
      </c>
      <c r="H93" s="15">
        <f t="shared" si="9"/>
        <v>1.71412037037037E-2</v>
      </c>
      <c r="I93" s="16">
        <f t="shared" si="10"/>
        <v>3.2083333333333339E-2</v>
      </c>
      <c r="J93" s="13">
        <v>0.11484953703703704</v>
      </c>
      <c r="K93" s="17">
        <f t="shared" si="11"/>
        <v>2.2476851851851859E-2</v>
      </c>
      <c r="L93" s="70" t="s">
        <v>365</v>
      </c>
      <c r="M93" s="23" t="s">
        <v>366</v>
      </c>
      <c r="N93" s="23" t="s">
        <v>367</v>
      </c>
      <c r="O93" s="23" t="s">
        <v>368</v>
      </c>
      <c r="P93" s="23"/>
      <c r="Q93" s="23"/>
      <c r="R93" s="24" t="s">
        <v>92</v>
      </c>
      <c r="S93" s="23" t="s">
        <v>369</v>
      </c>
      <c r="T93" s="24" t="s">
        <v>26</v>
      </c>
    </row>
    <row r="94" spans="1:20" ht="15.75" x14ac:dyDescent="0.25">
      <c r="A94" s="69">
        <v>91</v>
      </c>
      <c r="B94" s="12">
        <v>22</v>
      </c>
      <c r="C94" s="12"/>
      <c r="D94" s="12"/>
      <c r="E94" s="13">
        <v>9.5138888888888884E-2</v>
      </c>
      <c r="F94" s="14">
        <f t="shared" si="8"/>
        <v>7.4305555555555555E-2</v>
      </c>
      <c r="G94" s="13">
        <v>3.9155092592592596E-2</v>
      </c>
      <c r="H94" s="15">
        <f t="shared" si="9"/>
        <v>1.8321759259259263E-2</v>
      </c>
      <c r="I94" s="16">
        <f t="shared" si="10"/>
        <v>3.4386574074074076E-2</v>
      </c>
      <c r="J94" s="13">
        <v>7.3541666666666672E-2</v>
      </c>
      <c r="K94" s="17">
        <f t="shared" si="11"/>
        <v>2.1597222222222212E-2</v>
      </c>
      <c r="L94" s="70" t="s">
        <v>541</v>
      </c>
      <c r="M94" s="60" t="s">
        <v>542</v>
      </c>
      <c r="N94" s="40" t="s">
        <v>543</v>
      </c>
      <c r="O94" s="40" t="s">
        <v>544</v>
      </c>
      <c r="P94" s="40"/>
      <c r="Q94" s="58"/>
      <c r="R94" s="42" t="s">
        <v>546</v>
      </c>
      <c r="S94" s="46" t="s">
        <v>545</v>
      </c>
      <c r="T94" s="50"/>
    </row>
  </sheetData>
  <autoFilter ref="A1:T9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sortState ref="A4:T94">
    <sortCondition ref="A4"/>
  </sortState>
  <mergeCells count="4">
    <mergeCell ref="A1:Q1"/>
    <mergeCell ref="A2:D2"/>
    <mergeCell ref="G2:H2"/>
    <mergeCell ref="L2:N2"/>
  </mergeCells>
  <conditionalFormatting sqref="T75:T76 T48:T49 T51:T53 T81:T93 T4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chrono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</dc:creator>
  <cp:lastModifiedBy>Charlotte Desthomas</cp:lastModifiedBy>
  <dcterms:created xsi:type="dcterms:W3CDTF">2014-05-27T08:51:21Z</dcterms:created>
  <dcterms:modified xsi:type="dcterms:W3CDTF">2014-05-31T10:32:46Z</dcterms:modified>
</cp:coreProperties>
</file>